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951557\Downloads\"/>
    </mc:Choice>
  </mc:AlternateContent>
  <xr:revisionPtr revIDLastSave="0" documentId="13_ncr:1_{D781B1C2-5E10-499B-AB0B-381713ACE3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トップページ" sheetId="1" r:id="rId1"/>
    <sheet name="参加申込み" sheetId="2" r:id="rId2"/>
  </sheets>
  <definedNames>
    <definedName name="_xlnm.Print_Area" localSheetId="1">参加申込み!$B$1:$K$12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8" i="1" l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J12" i="1"/>
  <c r="D14" i="2" s="1"/>
  <c r="F12" i="1" l="1"/>
  <c r="D3" i="2"/>
  <c r="M1" i="2"/>
  <c r="A38" i="2"/>
  <c r="A15" i="2"/>
  <c r="A19" i="2"/>
  <c r="A27" i="2"/>
  <c r="A36" i="2"/>
  <c r="A11" i="2"/>
  <c r="A23" i="2"/>
  <c r="A31" i="2"/>
  <c r="A35" i="2"/>
  <c r="A12" i="2"/>
  <c r="A24" i="2"/>
  <c r="A13" i="2"/>
  <c r="A25" i="2"/>
  <c r="A33" i="2"/>
  <c r="A37" i="2"/>
  <c r="A16" i="2"/>
  <c r="A20" i="2"/>
  <c r="A28" i="2"/>
  <c r="A32" i="2"/>
  <c r="A9" i="2"/>
  <c r="A17" i="2"/>
  <c r="A21" i="2"/>
  <c r="A29" i="2"/>
  <c r="A10" i="2"/>
  <c r="A14" i="2"/>
  <c r="A18" i="2"/>
  <c r="A22" i="2"/>
  <c r="A26" i="2"/>
  <c r="A30" i="2"/>
  <c r="A34" i="2"/>
</calcChain>
</file>

<file path=xl/sharedStrings.xml><?xml version="1.0" encoding="utf-8"?>
<sst xmlns="http://schemas.openxmlformats.org/spreadsheetml/2006/main" count="326" uniqueCount="225">
  <si>
    <t>申込ファイル名</t>
    <rPh sb="0" eb="2">
      <t>モウシコミ</t>
    </rPh>
    <rPh sb="6" eb="7">
      <t>メイ</t>
    </rPh>
    <phoneticPr fontId="1"/>
  </si>
  <si>
    <t>宮崎県立佐土原高等学校</t>
  </si>
  <si>
    <t>宮崎県立宮崎大宮高等学校</t>
  </si>
  <si>
    <t>宮崎県立宮崎海洋高等学校</t>
  </si>
  <si>
    <t>宮崎県立宮崎北高等学校</t>
  </si>
  <si>
    <t>宮崎県立宮崎工業高等学校</t>
  </si>
  <si>
    <t>宮崎県立宮崎商業高等学校</t>
  </si>
  <si>
    <t>宮崎県立宮崎西高等学校</t>
  </si>
  <si>
    <t>宮崎県立宮崎農業高等学校</t>
  </si>
  <si>
    <t>宮崎県立宮崎東高等学校</t>
  </si>
  <si>
    <t>↓学校名確認セル</t>
    <rPh sb="1" eb="3">
      <t>ガッコウ</t>
    </rPh>
    <rPh sb="3" eb="4">
      <t>メイ</t>
    </rPh>
    <rPh sb="4" eb="6">
      <t>カクニン</t>
    </rPh>
    <phoneticPr fontId="1"/>
  </si>
  <si>
    <t>↓申込ファイル名</t>
    <rPh sb="1" eb="3">
      <t>モウシコミ</t>
    </rPh>
    <rPh sb="7" eb="8">
      <t>メイ</t>
    </rPh>
    <phoneticPr fontId="1"/>
  </si>
  <si>
    <t>宮崎県立宮崎南高等学校</t>
  </si>
  <si>
    <t>宮崎県立西都商業高等学校</t>
  </si>
  <si>
    <t>宮崎県立妻高等学校</t>
  </si>
  <si>
    <t>宮崎県立本庄高等学校</t>
  </si>
  <si>
    <t>宮崎県立高鍋高等学校</t>
  </si>
  <si>
    <t>宮崎県立高鍋農業高等学校</t>
  </si>
  <si>
    <t>宮崎県立都農高等学校</t>
  </si>
  <si>
    <t>宮崎県立高城高等学校</t>
  </si>
  <si>
    <t>宮崎県立都城泉ヶ丘高等学校</t>
  </si>
  <si>
    <t>宮崎県立都城西高等学校</t>
  </si>
  <si>
    <t>宮崎県立都城工業高等学校</t>
  </si>
  <si>
    <t>宮崎県立都城商業高等学校</t>
  </si>
  <si>
    <t>宮崎県立都城農業高等学校</t>
  </si>
  <si>
    <t>宮崎県立小林高等学校</t>
  </si>
  <si>
    <t>宮崎県立小林秀峰高等学校</t>
  </si>
  <si>
    <t>宮崎県立飯野高等学校</t>
  </si>
  <si>
    <t>宮崎県立延岡高等学校</t>
  </si>
  <si>
    <t>宮崎県立延岡工業高等学校</t>
  </si>
  <si>
    <t>宮崎県立延岡商業高等学校</t>
  </si>
  <si>
    <t>宮崎県立延岡青朋高等学校</t>
  </si>
  <si>
    <t>宮崎県立富島高等学校</t>
  </si>
  <si>
    <t>宮崎県立日向高等学校</t>
  </si>
  <si>
    <t>宮崎県立日向工業高等学校</t>
  </si>
  <si>
    <t>宮崎県立門川高等学校</t>
  </si>
  <si>
    <t>宮崎県立高千穂高等学校</t>
  </si>
  <si>
    <t>宮崎県立五ヶ瀬中等教育学校</t>
  </si>
  <si>
    <t>宮崎県立日南高等学校</t>
  </si>
  <si>
    <t>宮崎県立日南振徳高等学校</t>
  </si>
  <si>
    <t>宮崎県立福島高等学校</t>
  </si>
  <si>
    <t>日南学園高等学校 宮崎穎学館</t>
  </si>
  <si>
    <t>日章学園高等学校</t>
  </si>
  <si>
    <t>日向学院高等学校</t>
  </si>
  <si>
    <t>鵬翔高等学校</t>
  </si>
  <si>
    <t>宮崎日本大学高等学校</t>
  </si>
  <si>
    <t>宮崎第一高等学校</t>
  </si>
  <si>
    <t>宮崎学園高等学校</t>
  </si>
  <si>
    <t>明倫館学院</t>
  </si>
  <si>
    <t>日章学園九州国際高等学校</t>
  </si>
  <si>
    <t>小林西高等学校</t>
  </si>
  <si>
    <t>日南学園高等学校</t>
  </si>
  <si>
    <t>延岡学園高等学校</t>
  </si>
  <si>
    <t>聖心ウルスラ学園高等学校</t>
  </si>
  <si>
    <t>都城聖ドミニコ学園高等学校</t>
  </si>
  <si>
    <t>都城高等学校</t>
  </si>
  <si>
    <t>都城東高等学校</t>
  </si>
  <si>
    <t>クラーク記念国際高等学校　宮崎キャンパス</t>
    <rPh sb="4" eb="6">
      <t>キネン</t>
    </rPh>
    <rPh sb="6" eb="8">
      <t>コクサイ</t>
    </rPh>
    <rPh sb="8" eb="10">
      <t>コウトウ</t>
    </rPh>
    <rPh sb="10" eb="12">
      <t>ガッコウ</t>
    </rPh>
    <rPh sb="13" eb="15">
      <t>ミヤザキ</t>
    </rPh>
    <phoneticPr fontId="4"/>
  </si>
  <si>
    <t>宮崎県立みやざき中央支援学校</t>
  </si>
  <si>
    <t>宮崎県立赤江まつばら支援学校</t>
  </si>
  <si>
    <t>宮崎県立みなみのかぜ支援学校</t>
  </si>
  <si>
    <t>宮崎県立清武せいりゅう支援学校</t>
  </si>
  <si>
    <t>宮崎県立日南くろしお支援学校</t>
  </si>
  <si>
    <t>宮崎県立日向ひまわり支援学校</t>
  </si>
  <si>
    <t>宮崎県立都城きりしま支援学校</t>
  </si>
  <si>
    <t>宮崎県立都城きりしま支援学校 小林校</t>
  </si>
  <si>
    <t>宮崎県立児湯るぴなす支援学校</t>
  </si>
  <si>
    <t>宮崎県立明星視覚支援学校</t>
  </si>
  <si>
    <t>宮崎県立都城さくら聴覚支援学校</t>
  </si>
  <si>
    <t>宮崎県立延岡しろやま支援学校</t>
  </si>
  <si>
    <t>学校名（</t>
    <rPh sb="0" eb="3">
      <t>ガッコウメイ</t>
    </rPh>
    <phoneticPr fontId="3"/>
  </si>
  <si>
    <t>）</t>
    <phoneticPr fontId="4"/>
  </si>
  <si>
    <t>氏名</t>
    <rPh sb="0" eb="2">
      <t>シメイ</t>
    </rPh>
    <phoneticPr fontId="4"/>
  </si>
  <si>
    <t>学年</t>
    <rPh sb="0" eb="2">
      <t>ガクネン</t>
    </rPh>
    <phoneticPr fontId="4"/>
  </si>
  <si>
    <t>その他
連絡事項</t>
    <rPh sb="2" eb="3">
      <t>タ</t>
    </rPh>
    <rPh sb="4" eb="6">
      <t>レンラク</t>
    </rPh>
    <rPh sb="6" eb="8">
      <t>ジコウ</t>
    </rPh>
    <phoneticPr fontId="4"/>
  </si>
  <si>
    <t>佐土原</t>
    <phoneticPr fontId="4"/>
  </si>
  <si>
    <t>宮崎大宮</t>
    <phoneticPr fontId="4"/>
  </si>
  <si>
    <t>宮崎海洋</t>
    <phoneticPr fontId="4"/>
  </si>
  <si>
    <t>宮崎北</t>
    <phoneticPr fontId="4"/>
  </si>
  <si>
    <t>生徒名（部長）</t>
    <rPh sb="0" eb="2">
      <t>セイト</t>
    </rPh>
    <rPh sb="2" eb="3">
      <t>メイ</t>
    </rPh>
    <rPh sb="4" eb="6">
      <t>ブチョウ</t>
    </rPh>
    <phoneticPr fontId="4"/>
  </si>
  <si>
    <t>宮崎工業</t>
    <phoneticPr fontId="4"/>
  </si>
  <si>
    <t>顧問名（職員）１</t>
    <rPh sb="0" eb="2">
      <t>コモン</t>
    </rPh>
    <rPh sb="2" eb="3">
      <t>メイ</t>
    </rPh>
    <rPh sb="4" eb="6">
      <t>ショクイン</t>
    </rPh>
    <phoneticPr fontId="4"/>
  </si>
  <si>
    <t>宮崎商業</t>
    <phoneticPr fontId="4"/>
  </si>
  <si>
    <t>顧問名（職員）２</t>
    <rPh sb="0" eb="2">
      <t>コモン</t>
    </rPh>
    <rPh sb="2" eb="3">
      <t>メイ</t>
    </rPh>
    <rPh sb="4" eb="6">
      <t>ショクイン</t>
    </rPh>
    <phoneticPr fontId="4"/>
  </si>
  <si>
    <t>宮崎西</t>
    <phoneticPr fontId="4"/>
  </si>
  <si>
    <t>顧問名（職員）３</t>
    <rPh sb="0" eb="2">
      <t>コモン</t>
    </rPh>
    <rPh sb="2" eb="3">
      <t>メイ</t>
    </rPh>
    <rPh sb="4" eb="6">
      <t>ショクイン</t>
    </rPh>
    <phoneticPr fontId="4"/>
  </si>
  <si>
    <t>宮崎農業</t>
    <phoneticPr fontId="4"/>
  </si>
  <si>
    <t>宮崎東</t>
    <phoneticPr fontId="4"/>
  </si>
  <si>
    <t>宮崎南</t>
    <phoneticPr fontId="4"/>
  </si>
  <si>
    <t>高城</t>
    <phoneticPr fontId="4"/>
  </si>
  <si>
    <t>都城泉ヶ丘</t>
    <phoneticPr fontId="4"/>
  </si>
  <si>
    <t>都城西</t>
    <phoneticPr fontId="4"/>
  </si>
  <si>
    <t>都城工業</t>
    <phoneticPr fontId="4"/>
  </si>
  <si>
    <t>都城商業</t>
    <phoneticPr fontId="4"/>
  </si>
  <si>
    <t>都城農業</t>
    <phoneticPr fontId="4"/>
  </si>
  <si>
    <t>延岡</t>
    <phoneticPr fontId="4"/>
  </si>
  <si>
    <t>延岡工業</t>
    <phoneticPr fontId="4"/>
  </si>
  <si>
    <t>延岡商業</t>
    <phoneticPr fontId="4"/>
  </si>
  <si>
    <t>宮崎県立延岡星雲高等学校</t>
    <rPh sb="6" eb="8">
      <t>セイウン</t>
    </rPh>
    <phoneticPr fontId="1"/>
  </si>
  <si>
    <t>延岡青朋</t>
    <phoneticPr fontId="4"/>
  </si>
  <si>
    <t>日南</t>
    <phoneticPr fontId="4"/>
  </si>
  <si>
    <t>日南振徳</t>
    <phoneticPr fontId="4"/>
  </si>
  <si>
    <t>小林</t>
    <phoneticPr fontId="4"/>
  </si>
  <si>
    <t>小林秀峰</t>
  </si>
  <si>
    <t>富島</t>
  </si>
  <si>
    <t>日向</t>
  </si>
  <si>
    <t>日向工業</t>
  </si>
  <si>
    <t>福島</t>
  </si>
  <si>
    <t>西都商業</t>
  </si>
  <si>
    <t>妻</t>
  </si>
  <si>
    <t>飯野</t>
  </si>
  <si>
    <t>本庄</t>
  </si>
  <si>
    <t>高鍋</t>
  </si>
  <si>
    <t>高鍋農業</t>
  </si>
  <si>
    <t>都農</t>
  </si>
  <si>
    <t>門川</t>
  </si>
  <si>
    <t>高千穂</t>
  </si>
  <si>
    <t>五ヶ瀬中等教育</t>
    <rPh sb="3" eb="5">
      <t>チュウトウ</t>
    </rPh>
    <rPh sb="5" eb="7">
      <t>キョウイク</t>
    </rPh>
    <phoneticPr fontId="4"/>
  </si>
  <si>
    <t>日南学園 宮崎穎学館</t>
  </si>
  <si>
    <t>日章学園</t>
  </si>
  <si>
    <t>日向学院</t>
  </si>
  <si>
    <t>鵬翔</t>
  </si>
  <si>
    <t>宮崎日大</t>
  </si>
  <si>
    <t>宮崎第一</t>
  </si>
  <si>
    <t>宮崎学園</t>
  </si>
  <si>
    <t>明倫館</t>
  </si>
  <si>
    <t>日章学園 九州国際</t>
  </si>
  <si>
    <t>小林西</t>
  </si>
  <si>
    <t>日南学園</t>
  </si>
  <si>
    <t>延岡学園</t>
  </si>
  <si>
    <t>聖心ウルスラ</t>
  </si>
  <si>
    <t>都城聖ドミニコ</t>
  </si>
  <si>
    <t>都城</t>
  </si>
  <si>
    <t>都城東</t>
  </si>
  <si>
    <t>みやざき中央支援</t>
    <rPh sb="4" eb="6">
      <t>チュウオウ</t>
    </rPh>
    <rPh sb="6" eb="8">
      <t>シエン</t>
    </rPh>
    <phoneticPr fontId="4"/>
  </si>
  <si>
    <t>赤江まつばら支援</t>
  </si>
  <si>
    <t>みなみのかぜ支援</t>
  </si>
  <si>
    <t>清武せいりゅう支援</t>
  </si>
  <si>
    <t>日南くろしお支援</t>
  </si>
  <si>
    <t>日向ひまわり支援</t>
  </si>
  <si>
    <t>都城きりしま支援 小林</t>
  </si>
  <si>
    <t>都城きりしま支援</t>
  </si>
  <si>
    <t>延岡しろやま支援</t>
  </si>
  <si>
    <t>宮崎県立延岡しろやま支援学校 高千穂校</t>
    <rPh sb="15" eb="18">
      <t>タカチホ</t>
    </rPh>
    <rPh sb="18" eb="19">
      <t>コウ</t>
    </rPh>
    <phoneticPr fontId="1"/>
  </si>
  <si>
    <t>延岡しろやま支援 高千穂</t>
  </si>
  <si>
    <t>都城さくら聴覚支援</t>
  </si>
  <si>
    <t>クラーク</t>
    <phoneticPr fontId="4"/>
  </si>
  <si>
    <t>担当校</t>
    <rPh sb="0" eb="2">
      <t>タントウ</t>
    </rPh>
    <rPh sb="2" eb="3">
      <t>コウ</t>
    </rPh>
    <phoneticPr fontId="1"/>
  </si>
  <si>
    <t>n</t>
  </si>
  <si>
    <t>s</t>
  </si>
  <si>
    <t>k</t>
  </si>
  <si>
    <t>生徒参加人数（予定）</t>
    <rPh sb="0" eb="2">
      <t>セイト</t>
    </rPh>
    <rPh sb="2" eb="4">
      <t>サンカ</t>
    </rPh>
    <rPh sb="4" eb="6">
      <t>ニンズウ</t>
    </rPh>
    <rPh sb="7" eb="9">
      <t>ヨテイ</t>
    </rPh>
    <phoneticPr fontId="4"/>
  </si>
  <si>
    <t>宮崎県立妻高等学校</t>
    <rPh sb="0" eb="2">
      <t>ミヤザキ</t>
    </rPh>
    <rPh sb="2" eb="4">
      <t>ケンリツ</t>
    </rPh>
    <rPh sb="4" eb="5">
      <t>ツマ</t>
    </rPh>
    <rPh sb="5" eb="7">
      <t>コウトウ</t>
    </rPh>
    <rPh sb="7" eb="9">
      <t>ガッコウ</t>
    </rPh>
    <phoneticPr fontId="4"/>
  </si>
  <si>
    <t>宮崎県立延岡星雲高等学校</t>
    <rPh sb="6" eb="8">
      <t>セイウン</t>
    </rPh>
    <phoneticPr fontId="4"/>
  </si>
  <si>
    <t>クラーク記念国際高等学校　宮崎キャンパス</t>
    <rPh sb="4" eb="6">
      <t>キネン</t>
    </rPh>
    <rPh sb="6" eb="8">
      <t>コクサイ</t>
    </rPh>
    <rPh sb="8" eb="10">
      <t>コウトウ</t>
    </rPh>
    <rPh sb="10" eb="12">
      <t>ガッコウ</t>
    </rPh>
    <rPh sb="13" eb="15">
      <t>ミヤザキ</t>
    </rPh>
    <phoneticPr fontId="2"/>
  </si>
  <si>
    <t>宮崎県立延岡しろやま支援学校 高千穂校</t>
    <rPh sb="15" eb="18">
      <t>タカチホ</t>
    </rPh>
    <rPh sb="18" eb="19">
      <t>コウ</t>
    </rPh>
    <phoneticPr fontId="4"/>
  </si>
  <si>
    <t>01sadowara</t>
  </si>
  <si>
    <t>02oomiya</t>
  </si>
  <si>
    <t>03kaiyo</t>
  </si>
  <si>
    <t>04miyakita</t>
  </si>
  <si>
    <t>05miyakogyo</t>
  </si>
  <si>
    <t>06miyasho</t>
  </si>
  <si>
    <t>07miyanishi</t>
  </si>
  <si>
    <t>08miyano</t>
  </si>
  <si>
    <t>09miyahigashi</t>
  </si>
  <si>
    <t>10miyaminami</t>
  </si>
  <si>
    <t>13honjo</t>
  </si>
  <si>
    <t>14takanabe</t>
  </si>
  <si>
    <t>15takano</t>
  </si>
  <si>
    <t>16tsuno</t>
  </si>
  <si>
    <t>17tsuma</t>
  </si>
  <si>
    <t>21takajo</t>
  </si>
  <si>
    <t>22izumigaoka</t>
  </si>
  <si>
    <t>23tonishi</t>
  </si>
  <si>
    <t>24toko</t>
  </si>
  <si>
    <t>25tosho</t>
  </si>
  <si>
    <t>26tono</t>
  </si>
  <si>
    <t>27kobayashi</t>
  </si>
  <si>
    <t>28syuho</t>
  </si>
  <si>
    <t>29iino</t>
  </si>
  <si>
    <t>41nobetaka</t>
  </si>
  <si>
    <t>42nobeko</t>
  </si>
  <si>
    <t>43nobesho</t>
  </si>
  <si>
    <t>44seiun</t>
  </si>
  <si>
    <t>45seiho</t>
  </si>
  <si>
    <t>46tomishima</t>
  </si>
  <si>
    <t>47hyuga</t>
  </si>
  <si>
    <t>48hyugakogyo</t>
  </si>
  <si>
    <t>50takachiho</t>
  </si>
  <si>
    <t>51gokase</t>
  </si>
  <si>
    <t>61nichinan</t>
  </si>
  <si>
    <t>62shintoku</t>
  </si>
  <si>
    <t>71eigakukan</t>
  </si>
  <si>
    <t>72nissho</t>
  </si>
  <si>
    <t>73hyugagakuin</t>
  </si>
  <si>
    <t>74hosho</t>
  </si>
  <si>
    <t>75nichidai</t>
  </si>
  <si>
    <t>76daiichi</t>
  </si>
  <si>
    <t>77miyagaku</t>
  </si>
  <si>
    <t>78meirinkan</t>
  </si>
  <si>
    <t>79kyusyukokusai</t>
  </si>
  <si>
    <t>80kobayashinishi</t>
  </si>
  <si>
    <t>81nichinangakuen</t>
  </si>
  <si>
    <t>82nobeokagakuen</t>
  </si>
  <si>
    <t>83ursula</t>
  </si>
  <si>
    <t>84dominico</t>
  </si>
  <si>
    <t>85miyakonojo</t>
  </si>
  <si>
    <t>87clark</t>
  </si>
  <si>
    <t>91miyacyuo</t>
  </si>
  <si>
    <t>92miyacyuo</t>
  </si>
  <si>
    <t>93minaminokaze</t>
  </si>
  <si>
    <t>94seiryu</t>
  </si>
  <si>
    <t>95kuroshio</t>
  </si>
  <si>
    <t>96himawari</t>
  </si>
  <si>
    <t>97kirishima</t>
  </si>
  <si>
    <t>98kirishimakoba</t>
  </si>
  <si>
    <t>99rupinasu</t>
  </si>
  <si>
    <t>100shiroyamataka</t>
  </si>
  <si>
    <t>101meisei</t>
  </si>
  <si>
    <t>102sakura</t>
  </si>
  <si>
    <t>櫻美学園高等学校</t>
    <rPh sb="0" eb="1">
      <t>サクラ</t>
    </rPh>
    <rPh sb="1" eb="2">
      <t>ビ</t>
    </rPh>
    <rPh sb="2" eb="4">
      <t>ガクエン</t>
    </rPh>
    <phoneticPr fontId="4"/>
  </si>
  <si>
    <t>63ｆukushima</t>
  </si>
  <si>
    <t>86oubigakuen</t>
  </si>
  <si>
    <t>49kadogawa</t>
    <phoneticPr fontId="1"/>
  </si>
  <si>
    <t>第４8回宮崎県高等学校総合文化祭
1次申し込み</t>
    <rPh sb="0" eb="1">
      <t>ダイ</t>
    </rPh>
    <rPh sb="3" eb="4">
      <t>カイ</t>
    </rPh>
    <rPh sb="4" eb="7">
      <t>ミヤザキケン</t>
    </rPh>
    <rPh sb="7" eb="9">
      <t>コウトウ</t>
    </rPh>
    <rPh sb="9" eb="11">
      <t>ガッコウ</t>
    </rPh>
    <rPh sb="11" eb="13">
      <t>ソウゴウ</t>
    </rPh>
    <rPh sb="13" eb="16">
      <t>ブンカサイ</t>
    </rPh>
    <rPh sb="18" eb="19">
      <t>ジ</t>
    </rPh>
    <rPh sb="19" eb="20">
      <t>モウ</t>
    </rPh>
    <rPh sb="21" eb="22">
      <t>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</si>
</sst>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人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　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6"/>
      <color theme="1"/>
      <name val="UD デジタル 教科書体 NK-R"/>
      <family val="1"/>
      <charset val="128"/>
    </font>
    <font>
      <sz val="11"/>
      <color theme="0" tint="-0.14999847407452621"/>
      <name val="UD デジタル 教科書体 NK-R"/>
      <family val="1"/>
      <charset val="128"/>
    </font>
    <font>
      <sz val="11"/>
      <color theme="0" tint="-4.9989318521683403E-2"/>
      <name val="UD デジタル 教科書体 NK-R"/>
      <family val="1"/>
      <charset val="128"/>
    </font>
    <font>
      <b/>
      <sz val="16"/>
      <color rgb="FFFF0000"/>
      <name val="UD デジタル 教科書体 NK-R"/>
      <family val="1"/>
      <charset val="128"/>
    </font>
    <font>
      <sz val="9"/>
      <color theme="0"/>
      <name val="UD デジタル 教科書体 NK-R"/>
      <family val="1"/>
      <charset val="128"/>
    </font>
    <font>
      <b/>
      <sz val="12"/>
      <color theme="0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9"/>
      <name val="UD デジタル 教科書体 NK-R"/>
      <family val="1"/>
      <charset val="128"/>
    </font>
    <font>
      <sz val="8"/>
      <color rgb="FFFF0000"/>
      <name val="UD デジタル 教科書体 NK-R"/>
      <family val="1"/>
      <charset val="128"/>
    </font>
    <font>
      <b/>
      <sz val="12"/>
      <color rgb="FFFF0000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12"/>
      <color theme="0"/>
      <name val="UD デジタル 教科書体 NK-R"/>
      <family val="1"/>
      <charset val="128"/>
    </font>
    <font>
      <sz val="18"/>
      <name val="ＤＨＰ特太ゴシック体"/>
      <family val="3"/>
      <charset val="128"/>
    </font>
    <font>
      <b/>
      <sz val="18"/>
      <color rgb="FFFF0000"/>
      <name val="UD デジタル 教科書体 NK-R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gradientFill degree="270">
        <stop position="0">
          <color theme="0"/>
        </stop>
        <stop position="1">
          <color theme="9"/>
        </stop>
      </gradient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theme="1"/>
      </bottom>
      <diagonal/>
    </border>
    <border>
      <left/>
      <right/>
      <top style="double">
        <color rgb="FFFF0000"/>
      </top>
      <bottom style="double">
        <color theme="1"/>
      </bottom>
      <diagonal/>
    </border>
    <border>
      <left/>
      <right style="double">
        <color rgb="FFFF0000"/>
      </right>
      <top style="double">
        <color rgb="FFFF0000"/>
      </top>
      <bottom style="double">
        <color theme="1"/>
      </bottom>
      <diagonal/>
    </border>
    <border>
      <left style="double">
        <color rgb="FFFF0000"/>
      </left>
      <right/>
      <top style="double">
        <color theme="1"/>
      </top>
      <bottom style="double">
        <color rgb="FFFF0000"/>
      </bottom>
      <diagonal/>
    </border>
    <border>
      <left/>
      <right/>
      <top style="double">
        <color theme="1"/>
      </top>
      <bottom style="double">
        <color rgb="FFFF0000"/>
      </bottom>
      <diagonal/>
    </border>
    <border>
      <left/>
      <right style="double">
        <color rgb="FFFF0000"/>
      </right>
      <top style="double">
        <color theme="1"/>
      </top>
      <bottom style="double">
        <color rgb="FFFF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00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5" fillId="0" borderId="0" xfId="0" applyFont="1">
      <alignment vertical="center"/>
    </xf>
    <xf numFmtId="0" fontId="11" fillId="2" borderId="0" xfId="0" applyFont="1" applyFill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4" fillId="0" borderId="0" xfId="0" applyFont="1">
      <alignment vertical="center"/>
    </xf>
    <xf numFmtId="0" fontId="15" fillId="0" borderId="0" xfId="1" applyFont="1">
      <alignment vertical="center"/>
    </xf>
    <xf numFmtId="0" fontId="7" fillId="0" borderId="0" xfId="0" applyFont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0" fontId="9" fillId="0" borderId="0" xfId="1" applyFont="1">
      <alignment vertical="center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5" fillId="11" borderId="28" xfId="0" applyFont="1" applyFill="1" applyBorder="1" applyAlignment="1">
      <alignment horizontal="center" vertical="center"/>
    </xf>
    <xf numFmtId="0" fontId="5" fillId="11" borderId="29" xfId="0" applyFont="1" applyFill="1" applyBorder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176" fontId="17" fillId="0" borderId="32" xfId="0" applyNumberFormat="1" applyFont="1" applyBorder="1" applyAlignment="1" applyProtection="1">
      <alignment horizontal="center" vertical="center" shrinkToFit="1"/>
      <protection locked="0"/>
    </xf>
    <xf numFmtId="0" fontId="5" fillId="11" borderId="36" xfId="0" applyFont="1" applyFill="1" applyBorder="1" applyAlignment="1">
      <alignment horizontal="center" vertical="center"/>
    </xf>
    <xf numFmtId="0" fontId="5" fillId="11" borderId="37" xfId="0" applyFont="1" applyFill="1" applyBorder="1" applyAlignment="1">
      <alignment horizontal="center" vertical="center"/>
    </xf>
    <xf numFmtId="0" fontId="5" fillId="8" borderId="45" xfId="0" applyFont="1" applyFill="1" applyBorder="1">
      <alignment vertical="center"/>
    </xf>
    <xf numFmtId="0" fontId="5" fillId="8" borderId="16" xfId="0" applyFont="1" applyFill="1" applyBorder="1">
      <alignment vertical="center"/>
    </xf>
    <xf numFmtId="0" fontId="5" fillId="8" borderId="46" xfId="0" applyFont="1" applyFill="1" applyBorder="1">
      <alignment vertical="center"/>
    </xf>
    <xf numFmtId="0" fontId="5" fillId="8" borderId="21" xfId="0" applyFont="1" applyFill="1" applyBorder="1">
      <alignment vertical="center"/>
    </xf>
    <xf numFmtId="0" fontId="5" fillId="11" borderId="39" xfId="0" applyFont="1" applyFill="1" applyBorder="1" applyAlignment="1">
      <alignment horizontal="center" vertical="center"/>
    </xf>
    <xf numFmtId="0" fontId="5" fillId="11" borderId="4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49" fontId="6" fillId="3" borderId="0" xfId="0" applyNumberFormat="1" applyFont="1" applyFill="1">
      <alignment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6" borderId="1" xfId="0" applyFont="1" applyFill="1" applyBorder="1" applyAlignment="1" applyProtection="1">
      <alignment horizontal="center" vertical="center" shrinkToFit="1"/>
      <protection locked="0"/>
    </xf>
    <xf numFmtId="0" fontId="9" fillId="6" borderId="2" xfId="0" applyFont="1" applyFill="1" applyBorder="1" applyAlignment="1" applyProtection="1">
      <alignment horizontal="center" vertical="center" shrinkToFit="1"/>
      <protection locked="0"/>
    </xf>
    <xf numFmtId="0" fontId="9" fillId="6" borderId="3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>
      <alignment horizontal="center" vertical="center" shrinkToFit="1"/>
    </xf>
    <xf numFmtId="0" fontId="10" fillId="3" borderId="8" xfId="0" applyFont="1" applyFill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0" fontId="5" fillId="0" borderId="41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left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49" fontId="17" fillId="0" borderId="0" xfId="0" applyNumberFormat="1" applyFont="1" applyAlignment="1">
      <alignment horizontal="left" vertical="center"/>
    </xf>
    <xf numFmtId="0" fontId="19" fillId="10" borderId="13" xfId="0" applyFont="1" applyFill="1" applyBorder="1" applyAlignment="1">
      <alignment horizontal="center" vertical="center" wrapText="1"/>
    </xf>
    <xf numFmtId="0" fontId="19" fillId="10" borderId="15" xfId="0" applyFont="1" applyFill="1" applyBorder="1" applyAlignment="1">
      <alignment horizontal="center" vertical="center" wrapText="1"/>
    </xf>
    <xf numFmtId="0" fontId="19" fillId="10" borderId="16" xfId="0" applyFont="1" applyFill="1" applyBorder="1" applyAlignment="1">
      <alignment horizontal="center" vertical="center"/>
    </xf>
    <xf numFmtId="0" fontId="19" fillId="10" borderId="19" xfId="0" applyFont="1" applyFill="1" applyBorder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9" fillId="10" borderId="21" xfId="0" applyFont="1" applyFill="1" applyBorder="1" applyAlignment="1">
      <alignment horizontal="center" vertical="center"/>
    </xf>
    <xf numFmtId="0" fontId="19" fillId="10" borderId="24" xfId="0" applyFont="1" applyFill="1" applyBorder="1" applyAlignment="1">
      <alignment horizontal="center" vertical="center"/>
    </xf>
    <xf numFmtId="0" fontId="19" fillId="10" borderId="26" xfId="0" applyFont="1" applyFill="1" applyBorder="1" applyAlignment="1">
      <alignment horizontal="center" vertical="center"/>
    </xf>
    <xf numFmtId="0" fontId="19" fillId="10" borderId="27" xfId="0" applyFont="1" applyFill="1" applyBorder="1" applyAlignment="1">
      <alignment horizontal="center" vertical="center"/>
    </xf>
    <xf numFmtId="0" fontId="25" fillId="9" borderId="47" xfId="0" applyFont="1" applyFill="1" applyBorder="1" applyAlignment="1">
      <alignment horizontal="center" vertical="center" wrapText="1"/>
    </xf>
    <xf numFmtId="0" fontId="25" fillId="9" borderId="48" xfId="0" applyFont="1" applyFill="1" applyBorder="1" applyAlignment="1">
      <alignment horizontal="center" vertical="center" wrapText="1"/>
    </xf>
    <xf numFmtId="0" fontId="25" fillId="9" borderId="48" xfId="0" applyFont="1" applyFill="1" applyBorder="1" applyAlignment="1">
      <alignment horizontal="center" vertical="center"/>
    </xf>
    <xf numFmtId="0" fontId="25" fillId="9" borderId="49" xfId="0" applyFont="1" applyFill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8" fillId="7" borderId="0" xfId="0" applyFont="1" applyFill="1" applyAlignment="1" applyProtection="1">
      <alignment horizontal="center" vertical="center" shrinkToFit="1"/>
      <protection locked="0"/>
    </xf>
    <xf numFmtId="0" fontId="20" fillId="0" borderId="0" xfId="1" applyFont="1" applyAlignment="1">
      <alignment horizontal="left" vertical="center"/>
    </xf>
    <xf numFmtId="0" fontId="17" fillId="0" borderId="10" xfId="1" applyFont="1" applyBorder="1" applyAlignment="1">
      <alignment horizontal="left" vertical="center"/>
    </xf>
    <xf numFmtId="0" fontId="23" fillId="10" borderId="11" xfId="0" applyFont="1" applyFill="1" applyBorder="1" applyAlignment="1">
      <alignment horizontal="center" vertical="center" wrapText="1"/>
    </xf>
    <xf numFmtId="0" fontId="23" fillId="10" borderId="17" xfId="0" applyFont="1" applyFill="1" applyBorder="1" applyAlignment="1">
      <alignment horizontal="center" vertical="center" wrapText="1"/>
    </xf>
    <xf numFmtId="0" fontId="23" fillId="10" borderId="22" xfId="0" applyFont="1" applyFill="1" applyBorder="1" applyAlignment="1">
      <alignment horizontal="center" vertical="center" wrapText="1"/>
    </xf>
    <xf numFmtId="0" fontId="23" fillId="10" borderId="12" xfId="0" applyFont="1" applyFill="1" applyBorder="1" applyAlignment="1">
      <alignment horizontal="center" vertical="center" wrapText="1"/>
    </xf>
    <xf numFmtId="0" fontId="23" fillId="10" borderId="18" xfId="0" applyFont="1" applyFill="1" applyBorder="1" applyAlignment="1">
      <alignment horizontal="center" vertical="center" wrapText="1"/>
    </xf>
    <xf numFmtId="0" fontId="23" fillId="10" borderId="23" xfId="0" applyFont="1" applyFill="1" applyBorder="1" applyAlignment="1">
      <alignment horizontal="center" vertical="center" wrapText="1"/>
    </xf>
    <xf numFmtId="0" fontId="19" fillId="10" borderId="14" xfId="0" applyFont="1" applyFill="1" applyBorder="1" applyAlignment="1">
      <alignment horizontal="center" vertical="center" wrapText="1"/>
    </xf>
    <xf numFmtId="0" fontId="19" fillId="10" borderId="19" xfId="0" applyFont="1" applyFill="1" applyBorder="1" applyAlignment="1">
      <alignment horizontal="center" vertical="center" wrapText="1"/>
    </xf>
    <xf numFmtId="0" fontId="19" fillId="10" borderId="20" xfId="0" applyFont="1" applyFill="1" applyBorder="1" applyAlignment="1">
      <alignment horizontal="center" vertical="center" wrapText="1"/>
    </xf>
    <xf numFmtId="0" fontId="19" fillId="10" borderId="24" xfId="0" applyFont="1" applyFill="1" applyBorder="1" applyAlignment="1">
      <alignment horizontal="center" vertical="center" wrapText="1"/>
    </xf>
    <xf numFmtId="0" fontId="19" fillId="10" borderId="25" xfId="0" applyFont="1" applyFill="1" applyBorder="1" applyAlignment="1">
      <alignment horizontal="center" vertical="center" wrapText="1"/>
    </xf>
    <xf numFmtId="0" fontId="19" fillId="10" borderId="12" xfId="0" applyFont="1" applyFill="1" applyBorder="1" applyAlignment="1">
      <alignment horizontal="center" vertical="center" wrapText="1"/>
    </xf>
    <xf numFmtId="0" fontId="19" fillId="10" borderId="18" xfId="0" applyFont="1" applyFill="1" applyBorder="1" applyAlignment="1">
      <alignment horizontal="center" vertical="center" wrapText="1"/>
    </xf>
    <xf numFmtId="0" fontId="19" fillId="10" borderId="23" xfId="0" applyFont="1" applyFill="1" applyBorder="1" applyAlignment="1">
      <alignment horizontal="center" vertical="center" wrapText="1"/>
    </xf>
    <xf numFmtId="0" fontId="19" fillId="10" borderId="13" xfId="0" applyFont="1" applyFill="1" applyBorder="1" applyAlignment="1">
      <alignment horizontal="center" vertical="center" shrinkToFit="1"/>
    </xf>
    <xf numFmtId="0" fontId="19" fillId="10" borderId="19" xfId="0" applyFont="1" applyFill="1" applyBorder="1" applyAlignment="1">
      <alignment horizontal="center" vertical="center" shrinkToFit="1"/>
    </xf>
    <xf numFmtId="0" fontId="19" fillId="10" borderId="24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1442;&#21152;&#30003;&#36796;&#12415;!D9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&#12488;&#12483;&#12503;&#12506;&#12540;&#12472;!B12"/><Relationship Id="rId1" Type="http://schemas.openxmlformats.org/officeDocument/2006/relationships/hyperlink" Target="#&#21442;&#21152;&#30003;&#36796;&#12415;!B1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0</xdr:row>
      <xdr:rowOff>95248</xdr:rowOff>
    </xdr:from>
    <xdr:to>
      <xdr:col>11</xdr:col>
      <xdr:colOff>466725</xdr:colOff>
      <xdr:row>9</xdr:row>
      <xdr:rowOff>66674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7749F3-D030-49F7-9579-8E2EC49BB658}"/>
            </a:ext>
          </a:extLst>
        </xdr:cNvPr>
        <xdr:cNvSpPr txBox="1"/>
      </xdr:nvSpPr>
      <xdr:spPr>
        <a:xfrm>
          <a:off x="209549" y="95248"/>
          <a:ext cx="7800976" cy="1828801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35000">
              <a:schemeClr val="accent6">
                <a:lumMod val="0"/>
                <a:lumOff val="100000"/>
              </a:schemeClr>
            </a:gs>
            <a:gs pos="100000">
              <a:schemeClr val="accent2">
                <a:lumMod val="40000"/>
                <a:lumOff val="60000"/>
              </a:schemeClr>
            </a:gs>
          </a:gsLst>
          <a:path path="circle">
            <a:fillToRect l="50000" t="-80000" r="50000" b="180000"/>
          </a:path>
          <a:tileRect/>
        </a:gradFill>
        <a:ln w="50800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r>
            <a:rPr kumimoji="1" lang="ja-JP" altLang="en-US" sz="24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第</a:t>
          </a:r>
          <a:r>
            <a:rPr kumimoji="1" lang="en-US" altLang="ja-JP" sz="24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48</a:t>
          </a:r>
          <a:r>
            <a:rPr kumimoji="1" lang="ja-JP" altLang="en-US" sz="24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回宮崎県高等学校総合文化祭</a:t>
          </a:r>
          <a:r>
            <a:rPr kumimoji="1" lang="ja-JP" altLang="en-US" sz="2400">
              <a:latin typeface="UD デジタル 教科書体 NK-R" panose="02020400000000000000" pitchFamily="18" charset="-128"/>
              <a:ea typeface="ＤＦ特太ゴシック体" panose="02010609000101010101" pitchFamily="1" charset="-128"/>
            </a:rPr>
            <a:t>　１次申し込み　</a:t>
          </a:r>
          <a:endParaRPr kumimoji="1" lang="en-US" altLang="ja-JP" sz="2400">
            <a:latin typeface="UD デジタル 教科書体 NK-R" panose="02020400000000000000" pitchFamily="18" charset="-128"/>
            <a:ea typeface="ＤＦ特太ゴシック体" panose="02010609000101010101" pitchFamily="1" charset="-128"/>
          </a:endParaRPr>
        </a:p>
        <a:p>
          <a:pPr algn="ctr"/>
          <a:r>
            <a:rPr kumimoji="1" lang="ja-JP" altLang="en-US" sz="2400">
              <a:latin typeface="UD デジタル 教科書体 NK-R" panose="02020400000000000000" pitchFamily="18" charset="-128"/>
              <a:ea typeface="ＤＦ特太ゴシック体" panose="02010609000101010101" pitchFamily="1" charset="-128"/>
            </a:rPr>
            <a:t>注意事項</a:t>
          </a:r>
          <a:r>
            <a:rPr kumimoji="1" lang="ja-JP" altLang="en-US" sz="1400">
              <a:latin typeface="UD デジタル 教科書体 NK-R" panose="02020400000000000000" pitchFamily="18" charset="-128"/>
              <a:ea typeface="ＤＦ特太ゴシック体" panose="02010609000101010101" pitchFamily="1" charset="-128"/>
            </a:rPr>
            <a:t>　　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申込データの入力・送付にあたって</a:t>
          </a:r>
          <a:endParaRPr kumimoji="1" lang="en-US" altLang="ja-JP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8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</a:t>
          </a:r>
          <a:endParaRPr kumimoji="1" lang="en-US" altLang="ja-JP" sz="8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①　申込データは、画面下のタブ「</a:t>
          </a:r>
          <a:r>
            <a:rPr kumimoji="1" lang="ja-JP" altLang="en-US" sz="1200" b="1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参加申込みシート</a:t>
          </a: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」を</a:t>
          </a:r>
          <a:r>
            <a:rPr kumimoji="1" lang="ja-JP" altLang="en-US" sz="1200" b="1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選択して入力</a:t>
          </a:r>
          <a:r>
            <a:rPr kumimoji="1" lang="ja-JP" altLang="en-US" sz="12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してください。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r>
            <a:rPr kumimoji="1" lang="ja-JP" altLang="en-US" sz="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</a:t>
          </a:r>
          <a:endParaRPr kumimoji="1" lang="en-US" altLang="ja-JP" sz="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②　①の後、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保存する前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に、下の枠内で自身の学校を選び、</a:t>
          </a:r>
          <a:r>
            <a:rPr kumimoji="1" lang="ja-JP" altLang="en-US" sz="1200" b="1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申込ファイル名を確認</a:t>
          </a:r>
          <a:r>
            <a:rPr kumimoji="1" lang="ja-JP" altLang="en-US" sz="12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してください。　</a:t>
          </a:r>
          <a:endParaRPr kumimoji="1" lang="en-US" altLang="ja-JP" sz="12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4</xdr:col>
      <xdr:colOff>171450</xdr:colOff>
      <xdr:row>11</xdr:row>
      <xdr:rowOff>9525</xdr:rowOff>
    </xdr:from>
    <xdr:to>
      <xdr:col>4</xdr:col>
      <xdr:colOff>619125</xdr:colOff>
      <xdr:row>11</xdr:row>
      <xdr:rowOff>304800</xdr:rowOff>
    </xdr:to>
    <xdr:sp macro="" textlink="">
      <xdr:nvSpPr>
        <xdr:cNvPr id="3" name="右矢印 2">
          <a:extLst>
            <a:ext uri="{FF2B5EF4-FFF2-40B4-BE49-F238E27FC236}">
              <a16:creationId xmlns:a16="http://schemas.microsoft.com/office/drawing/2014/main" id="{74D12391-4B75-4D3B-90A5-B529CA26895A}"/>
            </a:ext>
          </a:extLst>
        </xdr:cNvPr>
        <xdr:cNvSpPr/>
      </xdr:nvSpPr>
      <xdr:spPr>
        <a:xfrm>
          <a:off x="2914650" y="2171700"/>
          <a:ext cx="447675" cy="295275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247650</xdr:colOff>
      <xdr:row>12</xdr:row>
      <xdr:rowOff>95250</xdr:rowOff>
    </xdr:from>
    <xdr:to>
      <xdr:col>11</xdr:col>
      <xdr:colOff>504826</xdr:colOff>
      <xdr:row>23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DF02E76-3DA6-4767-8940-8A2D780B59C5}"/>
            </a:ext>
          </a:extLst>
        </xdr:cNvPr>
        <xdr:cNvSpPr txBox="1"/>
      </xdr:nvSpPr>
      <xdr:spPr>
        <a:xfrm>
          <a:off x="247650" y="3048000"/>
          <a:ext cx="7800976" cy="2124075"/>
        </a:xfrm>
        <a:prstGeom prst="rect">
          <a:avLst/>
        </a:prstGeom>
        <a:gradFill flip="none" rotWithShape="1">
          <a:gsLst>
            <a:gs pos="0">
              <a:schemeClr val="accent6">
                <a:lumMod val="0"/>
                <a:lumOff val="100000"/>
              </a:schemeClr>
            </a:gs>
            <a:gs pos="35000">
              <a:schemeClr val="accent6">
                <a:lumMod val="0"/>
                <a:lumOff val="100000"/>
              </a:schemeClr>
            </a:gs>
            <a:gs pos="100000">
              <a:schemeClr val="accent2">
                <a:lumMod val="60000"/>
                <a:lumOff val="40000"/>
              </a:schemeClr>
            </a:gs>
          </a:gsLst>
          <a:path path="circle">
            <a:fillToRect l="50000" t="-80000" r="50000" b="180000"/>
          </a:path>
          <a:tileRect/>
        </a:gradFill>
        <a:ln w="50800" cmpd="sng">
          <a:solidFill>
            <a:schemeClr val="accent3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③　</a:t>
          </a:r>
          <a:r>
            <a:rPr kumimoji="1" lang="ja-JP" altLang="en-US" sz="1600" b="1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ファイル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を</a:t>
          </a:r>
          <a:r>
            <a:rPr kumimoji="1" lang="ja-JP" altLang="en-US" sz="1600" b="1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保存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する時は、</a:t>
          </a:r>
          <a:r>
            <a:rPr kumimoji="1" lang="ja-JP" altLang="en-US" sz="1600" b="1" u="sng">
              <a:solidFill>
                <a:srgbClr val="FF0000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必ず上記</a:t>
          </a:r>
          <a:r>
            <a:rPr kumimoji="1" lang="ja-JP" altLang="en-US" sz="1600" b="0" u="none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のとおりに</a:t>
          </a:r>
          <a:r>
            <a:rPr kumimoji="1" lang="ja-JP" altLang="en-US" sz="16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してください。</a:t>
          </a:r>
          <a:r>
            <a:rPr kumimoji="1" lang="ja-JP" altLang="en-US" sz="16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</a:t>
          </a:r>
          <a:endParaRPr kumimoji="1" lang="en-US" altLang="ja-JP" sz="16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ファイル名を必ず上記のファイル名にしてください。</a:t>
          </a:r>
          <a:br>
            <a:rPr kumimoji="1" lang="en-US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</a:b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kpre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は「</a:t>
          </a:r>
          <a:r>
            <a:rPr kumimoji="1" lang="ja-JP" altLang="en-US" sz="1100" b="1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アルファベットの</a:t>
          </a:r>
          <a:r>
            <a:rPr kumimoji="1" lang="en-US" altLang="ja-JP" sz="1100" b="1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k</a:t>
          </a:r>
          <a:r>
            <a:rPr kumimoji="1" lang="ja-JP" altLang="en-US" sz="1100" b="1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は高文祭のｋ、</a:t>
          </a:r>
          <a:r>
            <a:rPr kumimoji="1" lang="en-US" altLang="ja-JP" sz="1100" b="1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pre</a:t>
          </a:r>
          <a:r>
            <a:rPr kumimoji="1" lang="ja-JP" altLang="en-US" sz="1100" b="1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は</a:t>
          </a:r>
          <a:r>
            <a:rPr kumimoji="1" lang="en-US" altLang="ja-JP" sz="1100" b="1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1</a:t>
          </a:r>
          <a:r>
            <a:rPr kumimoji="1" lang="ja-JP" altLang="en-US" sz="1100" b="1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次を意味するプレの</a:t>
          </a:r>
          <a:r>
            <a:rPr kumimoji="1" lang="en-US" altLang="ja-JP" sz="1100" b="1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pre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</a:t>
          </a:r>
          <a:br>
            <a:rPr kumimoji="1" lang="en-US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</a:b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　　　（例：延岡星雲の場合「</a:t>
          </a:r>
          <a:r>
            <a:rPr kumimoji="1" lang="en-US" altLang="ja-JP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26kpre_20seiun</a:t>
          </a:r>
          <a:r>
            <a:rPr kumimoji="1" lang="ja-JP" altLang="en-US" sz="11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」）</a:t>
          </a:r>
          <a:endParaRPr kumimoji="1" lang="en-US" altLang="ja-JP" sz="11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8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　　</a:t>
          </a:r>
          <a:endParaRPr kumimoji="1" lang="en-US" altLang="ja-JP" sz="8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　④　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③で作成したファイル</a:t>
          </a:r>
          <a:r>
            <a:rPr kumimoji="1" lang="ja-JP" altLang="en-US" sz="16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を、放送専門部ウェブサイトの記事の最下部のエントリー用メー </a:t>
          </a:r>
          <a:endParaRPr kumimoji="1" lang="en-US" altLang="ja-JP" sz="1600">
            <a:solidFill>
              <a:schemeClr val="dk1"/>
            </a:solidFill>
            <a:effectLst/>
            <a:latin typeface="UD デジタル 教科書体 NK-R" panose="02020400000000000000" pitchFamily="18" charset="-128"/>
            <a:ea typeface="UD デジタル 教科書体 NK-R" panose="02020400000000000000" pitchFamily="18" charset="-128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      </a:t>
          </a:r>
          <a:r>
            <a:rPr kumimoji="1" lang="ja-JP" altLang="en-US" sz="16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ルフォームの「参照（ファイルを選択）」より</a:t>
          </a:r>
          <a:r>
            <a:rPr kumimoji="1" lang="ja-JP" altLang="en-US" sz="1600" b="1" u="sng">
              <a:solidFill>
                <a:srgbClr val="FF0000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送信</a:t>
          </a:r>
          <a:r>
            <a:rPr kumimoji="1" lang="ja-JP" altLang="en-US" sz="1600">
              <a:solidFill>
                <a:schemeClr val="dk1"/>
              </a:solidFill>
              <a:effectLst/>
              <a:latin typeface="UD デジタル 教科書体 NK-R" panose="02020400000000000000" pitchFamily="18" charset="-128"/>
              <a:ea typeface="UD デジタル 教科書体 NK-R" panose="02020400000000000000" pitchFamily="18" charset="-128"/>
              <a:cs typeface="+mn-cs"/>
            </a:rPr>
            <a:t>してください。</a:t>
          </a:r>
          <a:endParaRPr kumimoji="1" lang="en-US" altLang="ja-JP" sz="16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oneCellAnchor>
    <xdr:from>
      <xdr:col>12</xdr:col>
      <xdr:colOff>0</xdr:colOff>
      <xdr:row>6</xdr:row>
      <xdr:rowOff>0</xdr:rowOff>
    </xdr:from>
    <xdr:ext cx="1962150" cy="1323975"/>
    <xdr:sp macro="" textlink="">
      <xdr:nvSpPr>
        <xdr:cNvPr id="5" name="右矢印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EE566-5AEB-488D-A15F-FAB5A38D1AF9}"/>
            </a:ext>
          </a:extLst>
        </xdr:cNvPr>
        <xdr:cNvSpPr/>
      </xdr:nvSpPr>
      <xdr:spPr>
        <a:xfrm>
          <a:off x="8229600" y="1276350"/>
          <a:ext cx="1962150" cy="1323975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  <a:ln w="34925">
          <a:solidFill>
            <a:schemeClr val="accent2">
              <a:lumMod val="75000"/>
            </a:schemeClr>
          </a:solidFill>
        </a:ln>
        <a:effectLst>
          <a:glow rad="228600">
            <a:schemeClr val="accent2">
              <a:satMod val="175000"/>
              <a:alpha val="59000"/>
            </a:schemeClr>
          </a:glow>
          <a:outerShdw blurRad="50800" dist="50800" dir="5400000" algn="ctr" rotWithShape="0">
            <a:schemeClr val="accent2">
              <a:lumMod val="50000"/>
            </a:schemeClr>
          </a:outerShdw>
          <a:softEdge rad="12700"/>
        </a:effectLst>
        <a:scene3d>
          <a:camera prst="perspectiveLeft"/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36000" rIns="72000" bIns="36000" rtlCol="0" anchor="ctr" anchorCtr="0">
          <a:no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次に進む</a:t>
          </a:r>
        </a:p>
        <a:p>
          <a:pPr algn="l"/>
          <a:r>
            <a:rPr kumimoji="1" lang="ja-JP" altLang="en-US" sz="1100">
              <a:solidFill>
                <a:schemeClr val="tx1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（保存名の確認）</a:t>
          </a: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HGPｺﾞｼｯｸE" panose="020B0900000000000000" pitchFamily="50" charset="-128"/>
              <a:ea typeface="HGPｺﾞｼｯｸE" panose="020B0900000000000000" pitchFamily="50" charset="-128"/>
            </a:rPr>
            <a:t>ここをクリック</a:t>
          </a:r>
        </a:p>
        <a:p>
          <a:pPr algn="l"/>
          <a:endParaRPr kumimoji="1" lang="ja-JP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12</xdr:row>
      <xdr:rowOff>171450</xdr:rowOff>
    </xdr:from>
    <xdr:to>
      <xdr:col>2</xdr:col>
      <xdr:colOff>1066800</xdr:colOff>
      <xdr:row>15</xdr:row>
      <xdr:rowOff>209551</xdr:rowOff>
    </xdr:to>
    <xdr:grpSp>
      <xdr:nvGrpSpPr>
        <xdr:cNvPr id="2" name="グループ化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F0C030-84B3-40FE-BD08-966DB778A359}"/>
            </a:ext>
          </a:extLst>
        </xdr:cNvPr>
        <xdr:cNvGrpSpPr/>
      </xdr:nvGrpSpPr>
      <xdr:grpSpPr>
        <a:xfrm>
          <a:off x="533400" y="2943225"/>
          <a:ext cx="1447800" cy="752476"/>
          <a:chOff x="19050" y="371586"/>
          <a:chExt cx="1457324" cy="990601"/>
        </a:xfrm>
      </xdr:grpSpPr>
      <xdr:sp macro="" textlink="">
        <xdr:nvSpPr>
          <xdr:cNvPr id="3" name="右矢印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6EA8397-6077-4059-AFFA-00263BD8512F}"/>
              </a:ext>
            </a:extLst>
          </xdr:cNvPr>
          <xdr:cNvSpPr/>
        </xdr:nvSpPr>
        <xdr:spPr>
          <a:xfrm rot="10800000" flipV="1">
            <a:off x="19050" y="371586"/>
            <a:ext cx="1457324" cy="990601"/>
          </a:xfrm>
          <a:prstGeom prst="rightArrow">
            <a:avLst>
              <a:gd name="adj1" fmla="val 59449"/>
              <a:gd name="adj2" fmla="val 50000"/>
            </a:avLst>
          </a:prstGeom>
          <a:solidFill>
            <a:schemeClr val="accent1">
              <a:lumMod val="60000"/>
              <a:lumOff val="40000"/>
            </a:schemeClr>
          </a:solidFill>
          <a:ln w="34925">
            <a:solidFill>
              <a:schemeClr val="accent1">
                <a:lumMod val="75000"/>
              </a:schemeClr>
            </a:solidFill>
          </a:ln>
          <a:effectLst>
            <a:glow rad="228600">
              <a:srgbClr val="9BC2E6">
                <a:alpha val="59000"/>
              </a:srgbClr>
            </a:glow>
            <a:outerShdw blurRad="50800" dist="50800" dir="5400000" algn="ctr" rotWithShape="0">
              <a:schemeClr val="accent1">
                <a:lumMod val="50000"/>
              </a:schemeClr>
            </a:outerShdw>
            <a:softEdge rad="12700"/>
          </a:effectLst>
          <a:scene3d>
            <a:camera prst="perspectiveLeft"/>
            <a:lightRig rig="threePt" dir="t"/>
          </a:scene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lIns="0" tIns="36000" rIns="0" bIns="36000" rtlCol="0" anchor="ctr" anchorCtr="0">
            <a:noAutofit/>
          </a:bodyPr>
          <a:lstStyle/>
          <a:p>
            <a:pPr algn="l"/>
            <a:r>
              <a:rPr kumimoji="1" lang="ja-JP" altLang="en-US" sz="1100">
                <a:solidFill>
                  <a:schemeClr val="tx1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前にもどる　　</a:t>
            </a:r>
          </a:p>
          <a:p>
            <a:pPr algn="l"/>
            <a:r>
              <a:rPr kumimoji="1" lang="ja-JP" altLang="en-US" sz="1100">
                <a:solidFill>
                  <a:schemeClr val="tx1"/>
                </a:solidFill>
                <a:latin typeface="HGPｺﾞｼｯｸE" panose="020B0900000000000000" pitchFamily="50" charset="-128"/>
                <a:ea typeface="HGPｺﾞｼｯｸE" panose="020B0900000000000000" pitchFamily="50" charset="-128"/>
              </a:rPr>
              <a:t>ここをクリック　　</a:t>
            </a:r>
          </a:p>
          <a:p>
            <a:pPr algn="ctr"/>
            <a:endParaRPr kumimoji="1" lang="ja-JP" altLang="en-US" sz="1100"/>
          </a:p>
        </xdr:txBody>
      </xdr:sp>
      <xdr:sp macro="" textlink="">
        <xdr:nvSpPr>
          <xdr:cNvPr id="4" name="U ターン矢印 6">
            <a:extLst>
              <a:ext uri="{FF2B5EF4-FFF2-40B4-BE49-F238E27FC236}">
                <a16:creationId xmlns:a16="http://schemas.microsoft.com/office/drawing/2014/main" id="{1D9E0F4A-D1E2-4970-BCA0-0AB42CC25DF1}"/>
              </a:ext>
            </a:extLst>
          </xdr:cNvPr>
          <xdr:cNvSpPr/>
        </xdr:nvSpPr>
        <xdr:spPr>
          <a:xfrm rot="5400000">
            <a:off x="1058970" y="691613"/>
            <a:ext cx="266700" cy="346290"/>
          </a:xfrm>
          <a:prstGeom prst="uturnArrow">
            <a:avLst/>
          </a:prstGeom>
          <a:solidFill>
            <a:schemeClr val="accent1">
              <a:lumMod val="5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11</xdr:col>
      <xdr:colOff>304800</xdr:colOff>
      <xdr:row>0</xdr:row>
      <xdr:rowOff>152400</xdr:rowOff>
    </xdr:from>
    <xdr:to>
      <xdr:col>13</xdr:col>
      <xdr:colOff>1714500</xdr:colOff>
      <xdr:row>2</xdr:row>
      <xdr:rowOff>257175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EB456F80-BB88-42B4-B893-F3D8A8990D07}"/>
            </a:ext>
          </a:extLst>
        </xdr:cNvPr>
        <xdr:cNvSpPr/>
      </xdr:nvSpPr>
      <xdr:spPr>
        <a:xfrm>
          <a:off x="7248525" y="152400"/>
          <a:ext cx="2390775" cy="10763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この画面で保存をお願いします。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2"/>
  <sheetViews>
    <sheetView showZeros="0" tabSelected="1" zoomScaleNormal="100" zoomScaleSheetLayoutView="100" workbookViewId="0">
      <selection activeCell="B12" sqref="B12:D12"/>
    </sheetView>
  </sheetViews>
  <sheetFormatPr defaultRowHeight="15"/>
  <cols>
    <col min="1" max="12" width="9" style="3"/>
    <col min="13" max="16" width="23" style="5" customWidth="1"/>
    <col min="17" max="17" width="5.375" style="35" customWidth="1"/>
    <col min="18" max="19" width="27" style="36" customWidth="1"/>
    <col min="20" max="20" width="25.125" style="36" bestFit="1" customWidth="1"/>
    <col min="21" max="21" width="9" style="36"/>
    <col min="22" max="16384" width="9" style="3"/>
  </cols>
  <sheetData>
    <row r="1" spans="1:2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T1" s="36" t="s">
        <v>0</v>
      </c>
      <c r="U1" s="36" t="s">
        <v>147</v>
      </c>
    </row>
    <row r="2" spans="1:2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37">
        <v>1</v>
      </c>
      <c r="R2" s="36" t="s">
        <v>1</v>
      </c>
      <c r="S2" s="36" t="s">
        <v>156</v>
      </c>
      <c r="T2" s="36" t="str">
        <f>"26kpre_"&amp;S2</f>
        <v>26kpre_01sadowara</v>
      </c>
      <c r="U2" s="36" t="s">
        <v>148</v>
      </c>
    </row>
    <row r="3" spans="1:2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"/>
      <c r="P3" s="2"/>
      <c r="Q3" s="37">
        <v>2</v>
      </c>
      <c r="R3" s="36" t="s">
        <v>2</v>
      </c>
      <c r="S3" s="36" t="s">
        <v>157</v>
      </c>
      <c r="T3" s="36" t="str">
        <f>"26kpre_"&amp;S3</f>
        <v>26kpre_02oomiya</v>
      </c>
      <c r="U3" s="36" t="s">
        <v>149</v>
      </c>
    </row>
    <row r="4" spans="1:2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37">
        <v>3</v>
      </c>
      <c r="R4" s="36" t="s">
        <v>3</v>
      </c>
      <c r="S4" s="36" t="s">
        <v>158</v>
      </c>
      <c r="T4" s="36" t="str">
        <f>"26kpre_"&amp;S4</f>
        <v>26kpre_03kaiyo</v>
      </c>
    </row>
    <row r="5" spans="1:21" ht="38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2"/>
      <c r="O5" s="2"/>
      <c r="P5" s="2"/>
      <c r="Q5" s="37">
        <v>4</v>
      </c>
      <c r="R5" s="36" t="s">
        <v>4</v>
      </c>
      <c r="S5" s="36" t="s">
        <v>159</v>
      </c>
      <c r="T5" s="36" t="str">
        <f>"26kpre_"&amp;S5</f>
        <v>26kpre_04miyakita</v>
      </c>
      <c r="U5" s="36" t="s">
        <v>148</v>
      </c>
    </row>
    <row r="6" spans="1:2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2"/>
      <c r="N6" s="2"/>
      <c r="O6" s="2"/>
      <c r="P6" s="2"/>
      <c r="Q6" s="37">
        <v>5</v>
      </c>
      <c r="R6" s="36" t="s">
        <v>5</v>
      </c>
      <c r="S6" s="36" t="s">
        <v>160</v>
      </c>
      <c r="T6" s="36" t="str">
        <f>"26kpre_"&amp;S6</f>
        <v>26kpre_05miyakogyo</v>
      </c>
      <c r="U6" s="36" t="s">
        <v>148</v>
      </c>
    </row>
    <row r="7" spans="1:2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2"/>
      <c r="N7" s="2"/>
      <c r="O7" s="2"/>
      <c r="P7" s="2"/>
      <c r="Q7" s="37">
        <v>6</v>
      </c>
      <c r="R7" s="36" t="s">
        <v>6</v>
      </c>
      <c r="S7" s="36" t="s">
        <v>161</v>
      </c>
      <c r="T7" s="36" t="str">
        <f>"26kpre_"&amp;S7</f>
        <v>26kpre_06miyasho</v>
      </c>
      <c r="U7" s="36" t="s">
        <v>149</v>
      </c>
    </row>
    <row r="8" spans="1:2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  <c r="N8" s="2"/>
      <c r="O8" s="2"/>
      <c r="P8" s="2"/>
      <c r="Q8" s="37">
        <v>7</v>
      </c>
      <c r="R8" s="36" t="s">
        <v>7</v>
      </c>
      <c r="S8" s="36" t="s">
        <v>162</v>
      </c>
      <c r="T8" s="36" t="str">
        <f>"26kpre_"&amp;S8</f>
        <v>26kpre_07miyanishi</v>
      </c>
      <c r="U8" s="36" t="s">
        <v>149</v>
      </c>
    </row>
    <row r="9" spans="1:2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2"/>
      <c r="O9" s="2"/>
      <c r="P9" s="2"/>
      <c r="Q9" s="37">
        <v>8</v>
      </c>
      <c r="R9" s="36" t="s">
        <v>8</v>
      </c>
      <c r="S9" s="36" t="s">
        <v>163</v>
      </c>
      <c r="T9" s="36" t="str">
        <f>"26kpre_"&amp;S9</f>
        <v>26kpre_08miyano</v>
      </c>
      <c r="U9" s="36" t="s">
        <v>149</v>
      </c>
    </row>
    <row r="10" spans="1:21" ht="27.75" customHeight="1" thickBo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2"/>
      <c r="N10" s="2"/>
      <c r="O10" s="2"/>
      <c r="P10" s="2"/>
      <c r="Q10" s="37">
        <v>9</v>
      </c>
      <c r="R10" s="36" t="s">
        <v>9</v>
      </c>
      <c r="S10" s="36" t="s">
        <v>164</v>
      </c>
      <c r="T10" s="36" t="str">
        <f>"26kpre_"&amp;S10</f>
        <v>26kpre_09miyahigashi</v>
      </c>
      <c r="U10" s="36" t="s">
        <v>148</v>
      </c>
    </row>
    <row r="11" spans="1:21" ht="16.5" thickTop="1" thickBot="1">
      <c r="A11" s="1"/>
      <c r="B11" s="39" t="s">
        <v>10</v>
      </c>
      <c r="C11" s="40"/>
      <c r="D11" s="41"/>
      <c r="E11" s="1"/>
      <c r="F11" s="42" t="s">
        <v>11</v>
      </c>
      <c r="G11" s="43"/>
      <c r="H11" s="44"/>
      <c r="I11" s="1"/>
      <c r="J11" s="1"/>
      <c r="K11" s="1"/>
      <c r="L11" s="1"/>
      <c r="M11" s="2"/>
      <c r="N11" s="2"/>
      <c r="O11" s="2"/>
      <c r="P11" s="2"/>
      <c r="Q11" s="37">
        <v>10</v>
      </c>
      <c r="R11" s="36" t="s">
        <v>12</v>
      </c>
      <c r="S11" s="36" t="s">
        <v>165</v>
      </c>
      <c r="T11" s="36" t="str">
        <f>"26kpre_"&amp;S11</f>
        <v>26kpre_10miyaminami</v>
      </c>
      <c r="U11" s="36" t="s">
        <v>148</v>
      </c>
    </row>
    <row r="12" spans="1:21" ht="30" customHeight="1" thickTop="1" thickBot="1">
      <c r="A12" s="1"/>
      <c r="B12" s="45"/>
      <c r="C12" s="46"/>
      <c r="D12" s="47"/>
      <c r="E12" s="1"/>
      <c r="F12" s="48" t="str">
        <f>IF(ISERROR(VLOOKUP(B12,R1:T100,3,0)),"",VLOOKUP(B12,R1:T100,3,0))</f>
        <v/>
      </c>
      <c r="G12" s="49"/>
      <c r="H12" s="50"/>
      <c r="I12" s="1"/>
      <c r="J12" s="4" t="str">
        <f>IF(ISERROR(VLOOKUP(B12,R1:U68,4,0)),"",VLOOKUP(B12,R1:U68,4,0))</f>
        <v/>
      </c>
      <c r="K12" s="1"/>
      <c r="L12" s="1"/>
      <c r="M12" s="2"/>
      <c r="N12" s="2"/>
      <c r="O12" s="2"/>
      <c r="P12" s="2"/>
      <c r="Q12" s="37">
        <v>13</v>
      </c>
      <c r="R12" s="36" t="s">
        <v>15</v>
      </c>
      <c r="S12" s="36" t="s">
        <v>166</v>
      </c>
      <c r="T12" s="36" t="str">
        <f>"26kpre_"&amp;S12</f>
        <v>26kpre_13honjo</v>
      </c>
      <c r="U12" s="36" t="s">
        <v>149</v>
      </c>
    </row>
    <row r="13" spans="1:21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2"/>
      <c r="N13" s="2"/>
      <c r="O13" s="2"/>
      <c r="P13" s="2"/>
      <c r="Q13" s="37">
        <v>14</v>
      </c>
      <c r="R13" s="36" t="s">
        <v>16</v>
      </c>
      <c r="S13" s="36" t="s">
        <v>167</v>
      </c>
      <c r="T13" s="36" t="str">
        <f>"26kpre_"&amp;S13</f>
        <v>26kpre_14takanabe</v>
      </c>
      <c r="U13" s="36" t="s">
        <v>148</v>
      </c>
    </row>
    <row r="14" spans="1:2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2"/>
      <c r="P14" s="2"/>
      <c r="Q14" s="37">
        <v>15</v>
      </c>
      <c r="R14" s="36" t="s">
        <v>17</v>
      </c>
      <c r="S14" s="36" t="s">
        <v>168</v>
      </c>
      <c r="T14" s="36" t="str">
        <f>"26kpre_"&amp;S14</f>
        <v>26kpre_15takano</v>
      </c>
      <c r="U14" s="36" t="s">
        <v>148</v>
      </c>
    </row>
    <row r="15" spans="1:2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2"/>
      <c r="P15" s="2"/>
      <c r="Q15" s="37">
        <v>16</v>
      </c>
      <c r="R15" s="36" t="s">
        <v>18</v>
      </c>
      <c r="S15" s="36" t="s">
        <v>169</v>
      </c>
      <c r="T15" s="36" t="str">
        <f>"26kpre_"&amp;S15</f>
        <v>26kpre_16tsuno</v>
      </c>
    </row>
    <row r="16" spans="1:2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2"/>
      <c r="O16" s="2"/>
      <c r="P16" s="2"/>
      <c r="Q16" s="37">
        <v>17</v>
      </c>
      <c r="R16" s="36" t="s">
        <v>152</v>
      </c>
      <c r="S16" s="36" t="s">
        <v>170</v>
      </c>
      <c r="T16" s="36" t="str">
        <f>"26kpre_"&amp;S16</f>
        <v>26kpre_17tsuma</v>
      </c>
      <c r="U16" s="36" t="s">
        <v>149</v>
      </c>
    </row>
    <row r="17" spans="1:2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2"/>
      <c r="N17" s="2"/>
      <c r="O17" s="2"/>
      <c r="P17" s="2"/>
      <c r="Q17" s="37">
        <v>21</v>
      </c>
      <c r="R17" s="36" t="s">
        <v>19</v>
      </c>
      <c r="S17" s="36" t="s">
        <v>171</v>
      </c>
      <c r="T17" s="36" t="str">
        <f>"26kpre_"&amp;S17</f>
        <v>26kpre_21takajo</v>
      </c>
    </row>
    <row r="18" spans="1:2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2"/>
      <c r="N18" s="2"/>
      <c r="O18" s="2"/>
      <c r="P18" s="2"/>
      <c r="Q18" s="37">
        <v>22</v>
      </c>
      <c r="R18" s="36" t="s">
        <v>20</v>
      </c>
      <c r="S18" s="36" t="s">
        <v>172</v>
      </c>
      <c r="T18" s="36" t="str">
        <f>"26kpre_"&amp;S18</f>
        <v>26kpre_22izumigaoka</v>
      </c>
      <c r="U18" s="36" t="s">
        <v>149</v>
      </c>
    </row>
    <row r="19" spans="1:2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2"/>
      <c r="N19" s="2"/>
      <c r="O19" s="2"/>
      <c r="P19" s="2"/>
      <c r="Q19" s="37">
        <v>23</v>
      </c>
      <c r="R19" s="36" t="s">
        <v>21</v>
      </c>
      <c r="S19" s="36" t="s">
        <v>173</v>
      </c>
      <c r="T19" s="36" t="str">
        <f>"26kpre_"&amp;S19</f>
        <v>26kpre_23tonishi</v>
      </c>
      <c r="U19" s="36" t="s">
        <v>149</v>
      </c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2"/>
      <c r="N20" s="2"/>
      <c r="O20" s="2"/>
      <c r="P20" s="2"/>
      <c r="Q20" s="37">
        <v>24</v>
      </c>
      <c r="R20" s="36" t="s">
        <v>22</v>
      </c>
      <c r="S20" s="36" t="s">
        <v>174</v>
      </c>
      <c r="T20" s="36" t="str">
        <f>"26kpre_"&amp;S20</f>
        <v>26kpre_24toko</v>
      </c>
      <c r="U20" s="36" t="s">
        <v>149</v>
      </c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2"/>
      <c r="N21" s="2"/>
      <c r="O21" s="2"/>
      <c r="P21" s="2"/>
      <c r="Q21" s="37">
        <v>25</v>
      </c>
      <c r="R21" s="36" t="s">
        <v>23</v>
      </c>
      <c r="S21" s="36" t="s">
        <v>175</v>
      </c>
      <c r="T21" s="36" t="str">
        <f>"26kpre_"&amp;S21</f>
        <v>26kpre_25tosho</v>
      </c>
      <c r="U21" s="36" t="s">
        <v>149</v>
      </c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2"/>
      <c r="O22" s="2"/>
      <c r="P22" s="2"/>
      <c r="Q22" s="37">
        <v>26</v>
      </c>
      <c r="R22" s="36" t="s">
        <v>24</v>
      </c>
      <c r="S22" s="36" t="s">
        <v>176</v>
      </c>
      <c r="T22" s="36" t="str">
        <f>"26kpre_"&amp;S22</f>
        <v>26kpre_26tono</v>
      </c>
      <c r="U22" s="36" t="s">
        <v>148</v>
      </c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2"/>
      <c r="O23" s="2"/>
      <c r="P23" s="2"/>
      <c r="Q23" s="37">
        <v>27</v>
      </c>
      <c r="R23" s="36" t="s">
        <v>25</v>
      </c>
      <c r="S23" s="36" t="s">
        <v>177</v>
      </c>
      <c r="T23" s="36" t="str">
        <f>"26kpre_"&amp;S23</f>
        <v>26kpre_27kobayashi</v>
      </c>
      <c r="U23" s="36" t="s">
        <v>149</v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2"/>
      <c r="O24" s="2"/>
      <c r="P24" s="2"/>
      <c r="Q24" s="37">
        <v>28</v>
      </c>
      <c r="R24" s="36" t="s">
        <v>26</v>
      </c>
      <c r="S24" s="36" t="s">
        <v>178</v>
      </c>
      <c r="T24" s="36" t="str">
        <f>"26kpre_"&amp;S24</f>
        <v>26kpre_28syuho</v>
      </c>
      <c r="U24" s="36" t="s">
        <v>149</v>
      </c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2"/>
      <c r="O25" s="2"/>
      <c r="P25" s="2"/>
      <c r="Q25" s="37">
        <v>29</v>
      </c>
      <c r="R25" s="36" t="s">
        <v>27</v>
      </c>
      <c r="S25" s="36" t="s">
        <v>179</v>
      </c>
      <c r="T25" s="36" t="str">
        <f>"26kpre_"&amp;S25</f>
        <v>26kpre_29iino</v>
      </c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2"/>
      <c r="N26" s="2"/>
      <c r="O26" s="2"/>
      <c r="P26" s="2"/>
      <c r="Q26" s="37">
        <v>41</v>
      </c>
      <c r="R26" s="36" t="s">
        <v>28</v>
      </c>
      <c r="S26" s="36" t="s">
        <v>180</v>
      </c>
      <c r="T26" s="36" t="str">
        <f>"26kpre_"&amp;S26</f>
        <v>26kpre_41nobetaka</v>
      </c>
      <c r="U26" s="36" t="s">
        <v>150</v>
      </c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2"/>
      <c r="N27" s="2"/>
      <c r="O27" s="2"/>
      <c r="P27" s="2"/>
      <c r="Q27" s="37">
        <v>42</v>
      </c>
      <c r="R27" s="36" t="s">
        <v>29</v>
      </c>
      <c r="S27" s="36" t="s">
        <v>181</v>
      </c>
      <c r="T27" s="36" t="str">
        <f>"26kpre_"&amp;S27</f>
        <v>26kpre_42nobeko</v>
      </c>
      <c r="U27" s="36" t="s">
        <v>150</v>
      </c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2"/>
      <c r="N28" s="2"/>
      <c r="O28" s="2"/>
      <c r="P28" s="2"/>
      <c r="Q28" s="37">
        <v>43</v>
      </c>
      <c r="R28" s="36" t="s">
        <v>30</v>
      </c>
      <c r="S28" s="36" t="s">
        <v>182</v>
      </c>
      <c r="T28" s="36" t="str">
        <f>"26kpre_"&amp;S28</f>
        <v>26kpre_43nobesho</v>
      </c>
      <c r="U28" s="36" t="s">
        <v>150</v>
      </c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2"/>
      <c r="O29" s="2"/>
      <c r="P29" s="2"/>
      <c r="Q29" s="37">
        <v>44</v>
      </c>
      <c r="R29" s="36" t="s">
        <v>153</v>
      </c>
      <c r="S29" s="36" t="s">
        <v>183</v>
      </c>
      <c r="T29" s="36" t="str">
        <f>"26kpre_"&amp;S29</f>
        <v>26kpre_44seiun</v>
      </c>
      <c r="U29" s="36" t="s">
        <v>150</v>
      </c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"/>
      <c r="N30" s="2"/>
      <c r="O30" s="2"/>
      <c r="P30" s="2"/>
      <c r="Q30" s="37">
        <v>45</v>
      </c>
      <c r="R30" s="36" t="s">
        <v>31</v>
      </c>
      <c r="S30" s="36" t="s">
        <v>184</v>
      </c>
      <c r="T30" s="36" t="str">
        <f>"26kpre_"&amp;S30</f>
        <v>26kpre_45seiho</v>
      </c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2"/>
      <c r="N31" s="2"/>
      <c r="O31" s="2"/>
      <c r="P31" s="2"/>
      <c r="Q31" s="37">
        <v>46</v>
      </c>
      <c r="R31" s="36" t="s">
        <v>32</v>
      </c>
      <c r="S31" s="36" t="s">
        <v>185</v>
      </c>
      <c r="T31" s="36" t="str">
        <f>"26kpre_"&amp;S31</f>
        <v>26kpre_46tomishima</v>
      </c>
      <c r="U31" s="36" t="s">
        <v>150</v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2"/>
      <c r="N32" s="2"/>
      <c r="O32" s="2"/>
      <c r="P32" s="2"/>
      <c r="Q32" s="37">
        <v>47</v>
      </c>
      <c r="R32" s="36" t="s">
        <v>33</v>
      </c>
      <c r="S32" s="36" t="s">
        <v>186</v>
      </c>
      <c r="T32" s="36" t="str">
        <f>"26kpre_"&amp;S32</f>
        <v>26kpre_47hyuga</v>
      </c>
      <c r="U32" s="36" t="s">
        <v>150</v>
      </c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2"/>
      <c r="N33" s="2"/>
      <c r="O33" s="2"/>
      <c r="P33" s="2"/>
      <c r="Q33" s="37">
        <v>48</v>
      </c>
      <c r="R33" s="36" t="s">
        <v>34</v>
      </c>
      <c r="S33" s="36" t="s">
        <v>187</v>
      </c>
      <c r="T33" s="36" t="str">
        <f>"26kpre_"&amp;S33</f>
        <v>26kpre_48hyugakogyo</v>
      </c>
      <c r="U33" s="36" t="s">
        <v>150</v>
      </c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2"/>
      <c r="N34" s="2"/>
      <c r="O34" s="2"/>
      <c r="P34" s="2"/>
      <c r="Q34" s="37">
        <v>49</v>
      </c>
      <c r="R34" s="36" t="s">
        <v>35</v>
      </c>
      <c r="S34" s="36" t="s">
        <v>223</v>
      </c>
      <c r="T34" s="36" t="str">
        <f>"26kpre_"&amp;S34</f>
        <v>26kpre_49kadogawa</v>
      </c>
      <c r="U34" s="36" t="s">
        <v>150</v>
      </c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2"/>
      <c r="O35" s="2"/>
      <c r="P35" s="2"/>
      <c r="Q35" s="37">
        <v>50</v>
      </c>
      <c r="R35" s="36" t="s">
        <v>36</v>
      </c>
      <c r="S35" s="36" t="s">
        <v>188</v>
      </c>
      <c r="T35" s="36" t="str">
        <f>"26kpre_"&amp;S35</f>
        <v>26kpre_50takachiho</v>
      </c>
      <c r="U35" s="36" t="s">
        <v>150</v>
      </c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2"/>
      <c r="O36" s="2"/>
      <c r="P36" s="2"/>
      <c r="Q36" s="37">
        <v>51</v>
      </c>
      <c r="R36" s="36" t="s">
        <v>37</v>
      </c>
      <c r="S36" s="36" t="s">
        <v>189</v>
      </c>
      <c r="T36" s="36" t="str">
        <f>"26kpre_"&amp;S36</f>
        <v>26kpre_51gokase</v>
      </c>
      <c r="U36" s="36" t="s">
        <v>150</v>
      </c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2"/>
      <c r="O37" s="2"/>
      <c r="P37" s="2"/>
      <c r="Q37" s="37">
        <v>61</v>
      </c>
      <c r="R37" s="36" t="s">
        <v>38</v>
      </c>
      <c r="S37" s="36" t="s">
        <v>190</v>
      </c>
      <c r="T37" s="36" t="str">
        <f>"26kpre_"&amp;S37</f>
        <v>26kpre_61nichinan</v>
      </c>
      <c r="U37" s="36" t="s">
        <v>148</v>
      </c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2"/>
      <c r="O38" s="2"/>
      <c r="P38" s="2"/>
      <c r="Q38" s="37">
        <v>62</v>
      </c>
      <c r="R38" s="36" t="s">
        <v>39</v>
      </c>
      <c r="S38" s="36" t="s">
        <v>191</v>
      </c>
      <c r="T38" s="36" t="str">
        <f>"26kpre_"&amp;S38</f>
        <v>26kpre_62shintoku</v>
      </c>
      <c r="U38" s="36" t="s">
        <v>148</v>
      </c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2"/>
      <c r="N39" s="2"/>
      <c r="O39" s="2"/>
      <c r="P39" s="2"/>
      <c r="Q39" s="37">
        <v>63</v>
      </c>
      <c r="R39" s="36" t="s">
        <v>40</v>
      </c>
      <c r="S39" s="36" t="s">
        <v>221</v>
      </c>
      <c r="T39" s="36" t="str">
        <f>"26kpre_"&amp;S39</f>
        <v>26kpre_63ｆukushima</v>
      </c>
      <c r="U39" s="36" t="s">
        <v>148</v>
      </c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2"/>
      <c r="N40" s="2"/>
      <c r="O40" s="2"/>
      <c r="P40" s="2"/>
      <c r="Q40" s="37">
        <v>71</v>
      </c>
      <c r="R40" s="36" t="s">
        <v>41</v>
      </c>
      <c r="S40" s="36" t="s">
        <v>192</v>
      </c>
      <c r="T40" s="36" t="str">
        <f>"26kpre_"&amp;S40</f>
        <v>26kpre_71eigakukan</v>
      </c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"/>
      <c r="N41" s="2"/>
      <c r="O41" s="2"/>
      <c r="P41" s="2"/>
      <c r="Q41" s="37">
        <v>72</v>
      </c>
      <c r="R41" s="36" t="s">
        <v>42</v>
      </c>
      <c r="S41" s="36" t="s">
        <v>193</v>
      </c>
      <c r="T41" s="36" t="str">
        <f>"26kpre_"&amp;S41</f>
        <v>26kpre_72nissho</v>
      </c>
      <c r="U41" s="36" t="s">
        <v>148</v>
      </c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2"/>
      <c r="N42" s="2"/>
      <c r="O42" s="2"/>
      <c r="P42" s="2"/>
      <c r="Q42" s="37">
        <v>73</v>
      </c>
      <c r="R42" s="36" t="s">
        <v>43</v>
      </c>
      <c r="S42" s="36" t="s">
        <v>194</v>
      </c>
      <c r="T42" s="36" t="str">
        <f>"26kpre_"&amp;S42</f>
        <v>26kpre_73hyugagakuin</v>
      </c>
      <c r="U42" s="36" t="s">
        <v>148</v>
      </c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2"/>
      <c r="N43" s="2"/>
      <c r="O43" s="2"/>
      <c r="P43" s="2"/>
      <c r="Q43" s="37">
        <v>74</v>
      </c>
      <c r="R43" s="36" t="s">
        <v>44</v>
      </c>
      <c r="S43" s="36" t="s">
        <v>195</v>
      </c>
      <c r="T43" s="36" t="str">
        <f>"26kpre_"&amp;S43</f>
        <v>26kpre_74hosho</v>
      </c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2"/>
      <c r="N44" s="2"/>
      <c r="O44" s="2"/>
      <c r="P44" s="2"/>
      <c r="Q44" s="37">
        <v>75</v>
      </c>
      <c r="R44" s="36" t="s">
        <v>45</v>
      </c>
      <c r="S44" s="36" t="s">
        <v>196</v>
      </c>
      <c r="T44" s="36" t="str">
        <f>"26kpre_"&amp;S44</f>
        <v>26kpre_75nichidai</v>
      </c>
      <c r="U44" s="36" t="s">
        <v>149</v>
      </c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2"/>
      <c r="N45" s="2"/>
      <c r="O45" s="2"/>
      <c r="P45" s="2"/>
      <c r="Q45" s="37">
        <v>76</v>
      </c>
      <c r="R45" s="36" t="s">
        <v>46</v>
      </c>
      <c r="S45" s="36" t="s">
        <v>197</v>
      </c>
      <c r="T45" s="36" t="str">
        <f>"26kpre_"&amp;S45</f>
        <v>26kpre_76daiichi</v>
      </c>
      <c r="U45" s="36" t="s">
        <v>148</v>
      </c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2"/>
      <c r="N46" s="2"/>
      <c r="O46" s="2"/>
      <c r="P46" s="2"/>
      <c r="Q46" s="37">
        <v>77</v>
      </c>
      <c r="R46" s="36" t="s">
        <v>47</v>
      </c>
      <c r="S46" s="36" t="s">
        <v>198</v>
      </c>
      <c r="T46" s="36" t="str">
        <f>"26kpre_"&amp;S46</f>
        <v>26kpre_77miyagaku</v>
      </c>
      <c r="U46" s="36" t="s">
        <v>149</v>
      </c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2"/>
      <c r="N47" s="2"/>
      <c r="O47" s="2"/>
      <c r="P47" s="2"/>
      <c r="Q47" s="37">
        <v>78</v>
      </c>
      <c r="R47" s="36" t="s">
        <v>48</v>
      </c>
      <c r="S47" s="36" t="s">
        <v>199</v>
      </c>
      <c r="T47" s="36" t="str">
        <f>"26kpre_"&amp;S47</f>
        <v>26kpre_78meirinkan</v>
      </c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2"/>
      <c r="N48" s="2"/>
      <c r="O48" s="2"/>
      <c r="P48" s="2"/>
      <c r="Q48" s="37">
        <v>79</v>
      </c>
      <c r="R48" s="36" t="s">
        <v>49</v>
      </c>
      <c r="S48" s="36" t="s">
        <v>200</v>
      </c>
      <c r="T48" s="36" t="str">
        <f>"26kpre_"&amp;S48</f>
        <v>26kpre_79kyusyukokusai</v>
      </c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2"/>
      <c r="N49" s="2"/>
      <c r="O49" s="2"/>
      <c r="P49" s="2"/>
      <c r="Q49" s="37">
        <v>80</v>
      </c>
      <c r="R49" s="36" t="s">
        <v>50</v>
      </c>
      <c r="S49" s="36" t="s">
        <v>201</v>
      </c>
      <c r="T49" s="36" t="str">
        <f>"26kpre_"&amp;S49</f>
        <v>26kpre_80kobayashinishi</v>
      </c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2"/>
      <c r="N50" s="2"/>
      <c r="O50" s="2"/>
      <c r="P50" s="2"/>
      <c r="Q50" s="37">
        <v>81</v>
      </c>
      <c r="R50" s="36" t="s">
        <v>51</v>
      </c>
      <c r="S50" s="36" t="s">
        <v>202</v>
      </c>
      <c r="T50" s="36" t="str">
        <f>"26kpre_"&amp;S50</f>
        <v>26kpre_81nichinangakuen</v>
      </c>
      <c r="U50" s="36" t="s">
        <v>148</v>
      </c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2"/>
      <c r="N51" s="2"/>
      <c r="O51" s="2"/>
      <c r="P51" s="2"/>
      <c r="Q51" s="37">
        <v>82</v>
      </c>
      <c r="R51" s="36" t="s">
        <v>52</v>
      </c>
      <c r="S51" s="36" t="s">
        <v>203</v>
      </c>
      <c r="T51" s="36" t="str">
        <f>"26kpre_"&amp;S51</f>
        <v>26kpre_82nobeokagakuen</v>
      </c>
      <c r="U51" s="36" t="s">
        <v>150</v>
      </c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2"/>
      <c r="N52" s="2"/>
      <c r="O52" s="2"/>
      <c r="P52" s="2"/>
      <c r="Q52" s="37">
        <v>83</v>
      </c>
      <c r="R52" s="36" t="s">
        <v>53</v>
      </c>
      <c r="S52" s="36" t="s">
        <v>204</v>
      </c>
      <c r="T52" s="36" t="str">
        <f>"26kpre_"&amp;S52</f>
        <v>26kpre_83ursula</v>
      </c>
      <c r="U52" s="36" t="s">
        <v>150</v>
      </c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2"/>
      <c r="N53" s="2"/>
      <c r="O53" s="2"/>
      <c r="P53" s="2"/>
      <c r="Q53" s="37">
        <v>84</v>
      </c>
      <c r="R53" s="36" t="s">
        <v>54</v>
      </c>
      <c r="S53" s="36" t="s">
        <v>205</v>
      </c>
      <c r="T53" s="36" t="str">
        <f>"26kpre_"&amp;S53</f>
        <v>26kpre_84dominico</v>
      </c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2"/>
      <c r="N54" s="2"/>
      <c r="O54" s="2"/>
      <c r="P54" s="2"/>
      <c r="Q54" s="37">
        <v>85</v>
      </c>
      <c r="R54" s="36" t="s">
        <v>55</v>
      </c>
      <c r="S54" s="36" t="s">
        <v>206</v>
      </c>
      <c r="T54" s="36" t="str">
        <f>"26kpre_"&amp;S54</f>
        <v>26kpre_85miyakonojo</v>
      </c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2"/>
      <c r="N55" s="2"/>
      <c r="O55" s="2"/>
      <c r="P55" s="2"/>
      <c r="Q55" s="37">
        <v>86</v>
      </c>
      <c r="R55" s="36" t="s">
        <v>220</v>
      </c>
      <c r="S55" s="36" t="s">
        <v>222</v>
      </c>
      <c r="T55" s="36" t="str">
        <f>"26kpre_"&amp;S55</f>
        <v>26kpre_86oubigakuen</v>
      </c>
      <c r="U55" s="36" t="s">
        <v>149</v>
      </c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2"/>
      <c r="N56" s="2"/>
      <c r="O56" s="2"/>
      <c r="P56" s="2"/>
      <c r="Q56" s="37">
        <v>87</v>
      </c>
      <c r="R56" s="36" t="s">
        <v>154</v>
      </c>
      <c r="S56" s="36" t="s">
        <v>207</v>
      </c>
      <c r="T56" s="36" t="str">
        <f>"26kpre_"&amp;S56</f>
        <v>26kpre_87clark</v>
      </c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2"/>
      <c r="N57" s="2"/>
      <c r="O57" s="2"/>
      <c r="P57" s="2"/>
      <c r="Q57" s="37">
        <v>91</v>
      </c>
      <c r="R57" s="36" t="s">
        <v>58</v>
      </c>
      <c r="S57" s="36" t="s">
        <v>208</v>
      </c>
      <c r="T57" s="36" t="str">
        <f>"26kpre_"&amp;S57</f>
        <v>26kpre_91miyacyuo</v>
      </c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2"/>
      <c r="N58" s="2"/>
      <c r="O58" s="2"/>
      <c r="P58" s="2"/>
      <c r="Q58" s="37">
        <v>92</v>
      </c>
      <c r="R58" s="36" t="s">
        <v>59</v>
      </c>
      <c r="S58" s="36" t="s">
        <v>209</v>
      </c>
      <c r="T58" s="36" t="str">
        <f>"26kpre_"&amp;S58</f>
        <v>26kpre_92miyacyuo</v>
      </c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2"/>
      <c r="N59" s="2"/>
      <c r="O59" s="2"/>
      <c r="P59" s="2"/>
      <c r="Q59" s="37">
        <v>93</v>
      </c>
      <c r="R59" s="36" t="s">
        <v>60</v>
      </c>
      <c r="S59" s="36" t="s">
        <v>210</v>
      </c>
      <c r="T59" s="36" t="str">
        <f>"26kpre_"&amp;S59</f>
        <v>26kpre_93minaminokaze</v>
      </c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2"/>
      <c r="N60" s="2"/>
      <c r="O60" s="2"/>
      <c r="P60" s="2"/>
      <c r="Q60" s="37">
        <v>94</v>
      </c>
      <c r="R60" s="36" t="s">
        <v>61</v>
      </c>
      <c r="S60" s="36" t="s">
        <v>211</v>
      </c>
      <c r="T60" s="36" t="str">
        <f>"26kpre_"&amp;S60</f>
        <v>26kpre_94seiryu</v>
      </c>
    </row>
    <row r="61" spans="1:21">
      <c r="Q61" s="37">
        <v>95</v>
      </c>
      <c r="R61" s="36" t="s">
        <v>62</v>
      </c>
      <c r="S61" s="36" t="s">
        <v>212</v>
      </c>
      <c r="T61" s="36" t="str">
        <f>"26kpre_"&amp;S61</f>
        <v>26kpre_95kuroshio</v>
      </c>
    </row>
    <row r="62" spans="1:21">
      <c r="Q62" s="37">
        <v>96</v>
      </c>
      <c r="R62" s="36" t="s">
        <v>63</v>
      </c>
      <c r="S62" s="36" t="s">
        <v>213</v>
      </c>
      <c r="T62" s="36" t="str">
        <f>"26kpre_"&amp;S62</f>
        <v>26kpre_96himawari</v>
      </c>
    </row>
    <row r="63" spans="1:21">
      <c r="Q63" s="37">
        <v>97</v>
      </c>
      <c r="R63" s="36" t="s">
        <v>64</v>
      </c>
      <c r="S63" s="36" t="s">
        <v>214</v>
      </c>
      <c r="T63" s="36" t="str">
        <f>"26kpre_"&amp;S63</f>
        <v>26kpre_97kirishima</v>
      </c>
    </row>
    <row r="64" spans="1:21">
      <c r="Q64" s="37">
        <v>98</v>
      </c>
      <c r="R64" s="36" t="s">
        <v>65</v>
      </c>
      <c r="S64" s="36" t="s">
        <v>215</v>
      </c>
      <c r="T64" s="36" t="str">
        <f>"26kpre_"&amp;S64</f>
        <v>26kpre_98kirishimakoba</v>
      </c>
    </row>
    <row r="65" spans="17:20">
      <c r="Q65" s="37">
        <v>99</v>
      </c>
      <c r="R65" s="36" t="s">
        <v>66</v>
      </c>
      <c r="S65" s="36" t="s">
        <v>216</v>
      </c>
      <c r="T65" s="36" t="str">
        <f>"26kpre_"&amp;S65</f>
        <v>26kpre_99rupinasu</v>
      </c>
    </row>
    <row r="66" spans="17:20">
      <c r="Q66" s="37">
        <v>100</v>
      </c>
      <c r="R66" s="36" t="s">
        <v>155</v>
      </c>
      <c r="S66" s="36" t="s">
        <v>217</v>
      </c>
      <c r="T66" s="36" t="str">
        <f>"26kpre_"&amp;S66</f>
        <v>26kpre_100shiroyamataka</v>
      </c>
    </row>
    <row r="67" spans="17:20">
      <c r="Q67" s="37">
        <v>101</v>
      </c>
      <c r="R67" s="36" t="s">
        <v>67</v>
      </c>
      <c r="S67" s="36" t="s">
        <v>218</v>
      </c>
      <c r="T67" s="36" t="str">
        <f>"26kpre_"&amp;S67</f>
        <v>26kpre_101meisei</v>
      </c>
    </row>
    <row r="68" spans="17:20">
      <c r="Q68" s="38">
        <v>102</v>
      </c>
      <c r="R68" s="36" t="s">
        <v>68</v>
      </c>
      <c r="S68" s="36" t="s">
        <v>219</v>
      </c>
      <c r="T68" s="36" t="str">
        <f>"26kpre_"&amp;S68</f>
        <v>26kpre_102sakura</v>
      </c>
    </row>
    <row r="69" spans="17:20">
      <c r="Q69" s="38"/>
    </row>
    <row r="70" spans="17:20">
      <c r="Q70" s="38"/>
    </row>
    <row r="71" spans="17:20">
      <c r="Q71" s="38"/>
    </row>
    <row r="72" spans="17:20">
      <c r="Q72" s="38"/>
    </row>
  </sheetData>
  <mergeCells count="4">
    <mergeCell ref="B11:D11"/>
    <mergeCell ref="F11:H11"/>
    <mergeCell ref="B12:D12"/>
    <mergeCell ref="F12:H12"/>
  </mergeCells>
  <phoneticPr fontId="1"/>
  <conditionalFormatting sqref="B12">
    <cfRule type="expression" dxfId="0" priority="1">
      <formula>LEN(B12)&gt;0</formula>
    </cfRule>
  </conditionalFormatting>
  <dataValidations count="1">
    <dataValidation type="list" allowBlank="1" showInputMessage="1" showErrorMessage="1" sqref="B12:D12" xr:uid="{00000000-0002-0000-0000-000000000000}">
      <formula1>$R$1:$R$68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06"/>
  <sheetViews>
    <sheetView showZeros="0" zoomScaleNormal="100" zoomScaleSheetLayoutView="98" workbookViewId="0">
      <selection activeCell="G17" sqref="G17"/>
    </sheetView>
  </sheetViews>
  <sheetFormatPr defaultRowHeight="15"/>
  <cols>
    <col min="1" max="1" width="6.75" style="6" customWidth="1"/>
    <col min="2" max="2" width="5.25" style="3" customWidth="1"/>
    <col min="3" max="3" width="15.625" style="3" customWidth="1"/>
    <col min="4" max="4" width="13.75" style="3" customWidth="1"/>
    <col min="5" max="5" width="2.5" style="3" customWidth="1"/>
    <col min="6" max="6" width="5.375" style="3" customWidth="1"/>
    <col min="7" max="7" width="18.375" style="34" customWidth="1"/>
    <col min="8" max="8" width="6.5" style="3" customWidth="1"/>
    <col min="9" max="9" width="2" style="3" customWidth="1"/>
    <col min="10" max="10" width="12.5" style="3" customWidth="1"/>
    <col min="11" max="11" width="2.5" style="3" customWidth="1"/>
    <col min="12" max="12" width="7.625" style="10" customWidth="1"/>
    <col min="13" max="13" width="5.25" style="5" customWidth="1"/>
    <col min="14" max="14" width="33" style="5" customWidth="1"/>
    <col min="15" max="15" width="9" style="5"/>
    <col min="16" max="18" width="9" style="10"/>
    <col min="19" max="16384" width="9" style="3"/>
  </cols>
  <sheetData>
    <row r="1" spans="1:20" ht="58.5" customHeight="1" thickBot="1">
      <c r="B1" s="75" t="s">
        <v>224</v>
      </c>
      <c r="C1" s="76"/>
      <c r="D1" s="77"/>
      <c r="E1" s="77"/>
      <c r="F1" s="77"/>
      <c r="G1" s="77"/>
      <c r="H1" s="77"/>
      <c r="I1" s="77"/>
      <c r="J1" s="77"/>
      <c r="K1" s="78"/>
      <c r="L1" s="7"/>
      <c r="M1" s="8" t="str">
        <f>IF(E3="", "",VLOOKUP(E3,N5:O77,2,FALSE))</f>
        <v/>
      </c>
      <c r="N1" s="9"/>
      <c r="O1" s="9"/>
    </row>
    <row r="2" spans="1:20" ht="18" customHeight="1">
      <c r="B2" s="11"/>
      <c r="C2" s="11"/>
      <c r="D2" s="12"/>
      <c r="E2" s="12"/>
      <c r="F2" s="12"/>
      <c r="G2" s="12"/>
      <c r="H2" s="12"/>
      <c r="I2" s="12"/>
      <c r="J2" s="12"/>
      <c r="K2" s="12"/>
      <c r="L2" s="7"/>
      <c r="M2" s="8"/>
      <c r="N2" s="9"/>
      <c r="O2" s="9"/>
    </row>
    <row r="3" spans="1:20" ht="27" customHeight="1">
      <c r="B3" s="79" t="s">
        <v>70</v>
      </c>
      <c r="C3" s="79"/>
      <c r="D3" s="80">
        <f>(トップページ!B12)</f>
        <v>0</v>
      </c>
      <c r="E3" s="80"/>
      <c r="F3" s="80"/>
      <c r="G3" s="80"/>
      <c r="H3" s="13" t="s">
        <v>71</v>
      </c>
      <c r="I3" s="14"/>
      <c r="J3" s="14"/>
    </row>
    <row r="4" spans="1:20" ht="9.75" customHeight="1" thickBot="1">
      <c r="B4" s="81"/>
      <c r="C4" s="81"/>
      <c r="D4" s="81"/>
      <c r="E4" s="82"/>
      <c r="F4" s="82"/>
      <c r="G4" s="82"/>
      <c r="H4" s="15"/>
      <c r="I4" s="15"/>
      <c r="J4" s="15"/>
      <c r="K4" s="15"/>
      <c r="Q4" s="16"/>
      <c r="R4" s="17"/>
      <c r="S4" s="65"/>
      <c r="T4" s="65"/>
    </row>
    <row r="5" spans="1:20" ht="5.25" customHeight="1">
      <c r="B5" s="83"/>
      <c r="C5" s="86"/>
      <c r="D5" s="66" t="s">
        <v>72</v>
      </c>
      <c r="E5" s="89"/>
      <c r="F5" s="94" t="s">
        <v>73</v>
      </c>
      <c r="G5" s="97" t="s">
        <v>151</v>
      </c>
      <c r="H5" s="66" t="s">
        <v>74</v>
      </c>
      <c r="I5" s="67"/>
      <c r="J5" s="67"/>
      <c r="K5" s="68"/>
      <c r="M5" s="18">
        <v>1</v>
      </c>
      <c r="N5" s="18" t="s">
        <v>1</v>
      </c>
      <c r="O5" s="18" t="s">
        <v>75</v>
      </c>
    </row>
    <row r="6" spans="1:20" ht="5.25" customHeight="1">
      <c r="B6" s="84"/>
      <c r="C6" s="87"/>
      <c r="D6" s="90"/>
      <c r="E6" s="91"/>
      <c r="F6" s="95"/>
      <c r="G6" s="98"/>
      <c r="H6" s="69"/>
      <c r="I6" s="70"/>
      <c r="J6" s="70"/>
      <c r="K6" s="71"/>
      <c r="M6" s="18">
        <v>2</v>
      </c>
      <c r="N6" s="18" t="s">
        <v>2</v>
      </c>
      <c r="O6" s="18" t="s">
        <v>76</v>
      </c>
    </row>
    <row r="7" spans="1:20" ht="5.25" customHeight="1">
      <c r="B7" s="84"/>
      <c r="C7" s="87"/>
      <c r="D7" s="90"/>
      <c r="E7" s="91"/>
      <c r="F7" s="95"/>
      <c r="G7" s="98"/>
      <c r="H7" s="69"/>
      <c r="I7" s="70"/>
      <c r="J7" s="70"/>
      <c r="K7" s="71"/>
      <c r="M7" s="18">
        <v>3</v>
      </c>
      <c r="N7" s="18" t="s">
        <v>3</v>
      </c>
      <c r="O7" s="18" t="s">
        <v>77</v>
      </c>
    </row>
    <row r="8" spans="1:20" ht="14.25" customHeight="1" thickBot="1">
      <c r="B8" s="85"/>
      <c r="C8" s="88"/>
      <c r="D8" s="92"/>
      <c r="E8" s="93"/>
      <c r="F8" s="96"/>
      <c r="G8" s="99"/>
      <c r="H8" s="72"/>
      <c r="I8" s="73"/>
      <c r="J8" s="73"/>
      <c r="K8" s="74"/>
      <c r="M8" s="18">
        <v>4</v>
      </c>
      <c r="N8" s="18" t="s">
        <v>4</v>
      </c>
      <c r="O8" s="18" t="s">
        <v>78</v>
      </c>
    </row>
    <row r="9" spans="1:20" ht="18.75" customHeight="1" thickTop="1" thickBot="1">
      <c r="A9" s="6" t="str">
        <f t="shared" ref="A9:A38" si="0">$M$1</f>
        <v/>
      </c>
      <c r="B9" s="19">
        <v>1</v>
      </c>
      <c r="C9" s="20" t="s">
        <v>79</v>
      </c>
      <c r="D9" s="58"/>
      <c r="E9" s="59"/>
      <c r="F9" s="21"/>
      <c r="G9" s="22"/>
      <c r="H9" s="60"/>
      <c r="I9" s="61"/>
      <c r="J9" s="61"/>
      <c r="K9" s="62"/>
      <c r="M9" s="18">
        <v>5</v>
      </c>
      <c r="N9" s="18" t="s">
        <v>5</v>
      </c>
      <c r="O9" s="18" t="s">
        <v>80</v>
      </c>
    </row>
    <row r="10" spans="1:20" ht="18.75" customHeight="1">
      <c r="A10" s="6" t="str">
        <f t="shared" si="0"/>
        <v/>
      </c>
      <c r="B10" s="23">
        <v>2</v>
      </c>
      <c r="C10" s="24" t="s">
        <v>81</v>
      </c>
      <c r="D10" s="58"/>
      <c r="E10" s="59"/>
      <c r="F10" s="25"/>
      <c r="G10" s="26"/>
      <c r="H10" s="63"/>
      <c r="I10" s="63"/>
      <c r="J10" s="63"/>
      <c r="K10" s="64"/>
      <c r="M10" s="18">
        <v>6</v>
      </c>
      <c r="N10" s="18" t="s">
        <v>6</v>
      </c>
      <c r="O10" s="18" t="s">
        <v>82</v>
      </c>
    </row>
    <row r="11" spans="1:20" ht="18.75" customHeight="1">
      <c r="A11" s="6" t="str">
        <f t="shared" si="0"/>
        <v/>
      </c>
      <c r="B11" s="23">
        <v>3</v>
      </c>
      <c r="C11" s="24" t="s">
        <v>83</v>
      </c>
      <c r="D11" s="58"/>
      <c r="E11" s="59"/>
      <c r="F11" s="27"/>
      <c r="G11" s="28"/>
      <c r="H11" s="63"/>
      <c r="I11" s="63"/>
      <c r="J11" s="63"/>
      <c r="K11" s="64"/>
      <c r="M11" s="18">
        <v>7</v>
      </c>
      <c r="N11" s="18" t="s">
        <v>7</v>
      </c>
      <c r="O11" s="18" t="s">
        <v>84</v>
      </c>
    </row>
    <row r="12" spans="1:20" ht="18.75" customHeight="1" thickBot="1">
      <c r="A12" s="6" t="str">
        <f t="shared" si="0"/>
        <v/>
      </c>
      <c r="B12" s="29">
        <v>4</v>
      </c>
      <c r="C12" s="30" t="s">
        <v>85</v>
      </c>
      <c r="D12" s="54"/>
      <c r="E12" s="55"/>
      <c r="F12" s="27"/>
      <c r="G12" s="28"/>
      <c r="H12" s="56"/>
      <c r="I12" s="56"/>
      <c r="J12" s="56"/>
      <c r="K12" s="57"/>
      <c r="M12" s="18">
        <v>8</v>
      </c>
      <c r="N12" s="18" t="s">
        <v>8</v>
      </c>
      <c r="O12" s="18" t="s">
        <v>86</v>
      </c>
    </row>
    <row r="13" spans="1:20" ht="18.75" customHeight="1">
      <c r="A13" s="6" t="str">
        <f t="shared" si="0"/>
        <v/>
      </c>
      <c r="B13" s="31"/>
      <c r="C13" s="31"/>
      <c r="D13" s="51"/>
      <c r="E13" s="51"/>
      <c r="F13" s="32"/>
      <c r="G13" s="33"/>
      <c r="H13" s="52"/>
      <c r="I13" s="52"/>
      <c r="J13" s="52"/>
      <c r="K13" s="52"/>
      <c r="M13" s="18">
        <v>9</v>
      </c>
      <c r="N13" s="18" t="s">
        <v>9</v>
      </c>
      <c r="O13" s="18" t="s">
        <v>87</v>
      </c>
    </row>
    <row r="14" spans="1:20" ht="18.75" customHeight="1">
      <c r="A14" s="6" t="str">
        <f t="shared" si="0"/>
        <v/>
      </c>
      <c r="B14" s="31"/>
      <c r="C14" s="31"/>
      <c r="D14" s="53" t="str">
        <f>IF(トップページ!J12="k","前日準備担当校です。
担当校の顧問は、参加と運営をお願いします","")</f>
        <v/>
      </c>
      <c r="E14" s="53"/>
      <c r="F14" s="53"/>
      <c r="G14" s="53"/>
      <c r="H14" s="53"/>
      <c r="I14" s="53"/>
      <c r="J14" s="53"/>
      <c r="K14" s="53"/>
      <c r="M14" s="18">
        <v>10</v>
      </c>
      <c r="N14" s="18" t="s">
        <v>12</v>
      </c>
      <c r="O14" s="18" t="s">
        <v>88</v>
      </c>
    </row>
    <row r="15" spans="1:20" ht="18.75" customHeight="1">
      <c r="A15" s="6" t="str">
        <f t="shared" si="0"/>
        <v/>
      </c>
      <c r="B15" s="31"/>
      <c r="C15" s="31"/>
      <c r="D15" s="53"/>
      <c r="E15" s="53"/>
      <c r="F15" s="53"/>
      <c r="G15" s="53"/>
      <c r="H15" s="53"/>
      <c r="I15" s="53"/>
      <c r="J15" s="53"/>
      <c r="K15" s="53"/>
      <c r="M15" s="18">
        <v>11</v>
      </c>
      <c r="N15" s="18" t="s">
        <v>19</v>
      </c>
      <c r="O15" s="18" t="s">
        <v>89</v>
      </c>
    </row>
    <row r="16" spans="1:20" ht="18.75" customHeight="1">
      <c r="A16" s="6" t="str">
        <f t="shared" si="0"/>
        <v/>
      </c>
      <c r="B16" s="31"/>
      <c r="C16" s="31"/>
      <c r="D16" s="53"/>
      <c r="E16" s="53"/>
      <c r="F16" s="53"/>
      <c r="G16" s="53"/>
      <c r="H16" s="53"/>
      <c r="I16" s="53"/>
      <c r="J16" s="53"/>
      <c r="K16" s="53"/>
      <c r="M16" s="18">
        <v>12</v>
      </c>
      <c r="N16" s="18" t="s">
        <v>20</v>
      </c>
      <c r="O16" s="18" t="s">
        <v>90</v>
      </c>
    </row>
    <row r="17" spans="1:15" ht="18.75" customHeight="1">
      <c r="A17" s="6" t="str">
        <f t="shared" si="0"/>
        <v/>
      </c>
      <c r="B17" s="31"/>
      <c r="C17" s="31"/>
      <c r="D17" s="51"/>
      <c r="E17" s="51"/>
      <c r="F17" s="32"/>
      <c r="G17" s="33"/>
      <c r="H17" s="52"/>
      <c r="I17" s="52"/>
      <c r="J17" s="52"/>
      <c r="K17" s="52"/>
      <c r="M17" s="18">
        <v>13</v>
      </c>
      <c r="N17" s="18" t="s">
        <v>21</v>
      </c>
      <c r="O17" s="18" t="s">
        <v>91</v>
      </c>
    </row>
    <row r="18" spans="1:15" ht="18.75" customHeight="1">
      <c r="A18" s="6" t="str">
        <f t="shared" si="0"/>
        <v/>
      </c>
      <c r="B18" s="31"/>
      <c r="C18" s="31"/>
      <c r="D18" s="51"/>
      <c r="E18" s="51"/>
      <c r="F18" s="32"/>
      <c r="G18" s="33"/>
      <c r="H18" s="52"/>
      <c r="I18" s="52"/>
      <c r="J18" s="52"/>
      <c r="K18" s="52"/>
      <c r="M18" s="18">
        <v>14</v>
      </c>
      <c r="N18" s="5" t="s">
        <v>22</v>
      </c>
      <c r="O18" s="5" t="s">
        <v>92</v>
      </c>
    </row>
    <row r="19" spans="1:15" ht="18.75" customHeight="1">
      <c r="A19" s="6" t="str">
        <f t="shared" si="0"/>
        <v/>
      </c>
      <c r="B19" s="31"/>
      <c r="C19" s="31"/>
      <c r="D19" s="51"/>
      <c r="E19" s="51"/>
      <c r="F19" s="32"/>
      <c r="G19" s="33"/>
      <c r="H19" s="52"/>
      <c r="I19" s="52"/>
      <c r="J19" s="52"/>
      <c r="K19" s="52"/>
      <c r="M19" s="18">
        <v>15</v>
      </c>
      <c r="N19" s="5" t="s">
        <v>23</v>
      </c>
      <c r="O19" s="5" t="s">
        <v>93</v>
      </c>
    </row>
    <row r="20" spans="1:15" ht="18.75" customHeight="1">
      <c r="A20" s="6" t="str">
        <f t="shared" si="0"/>
        <v/>
      </c>
      <c r="B20" s="31"/>
      <c r="C20" s="31"/>
      <c r="D20" s="51"/>
      <c r="E20" s="51"/>
      <c r="F20" s="32"/>
      <c r="G20" s="33"/>
      <c r="H20" s="52"/>
      <c r="I20" s="52"/>
      <c r="J20" s="52"/>
      <c r="K20" s="52"/>
      <c r="M20" s="18">
        <v>16</v>
      </c>
      <c r="N20" s="5" t="s">
        <v>24</v>
      </c>
      <c r="O20" s="5" t="s">
        <v>94</v>
      </c>
    </row>
    <row r="21" spans="1:15" ht="18.75" customHeight="1">
      <c r="A21" s="6" t="str">
        <f t="shared" si="0"/>
        <v/>
      </c>
      <c r="B21" s="31"/>
      <c r="C21" s="31"/>
      <c r="D21" s="51"/>
      <c r="E21" s="51"/>
      <c r="F21" s="32"/>
      <c r="G21" s="33"/>
      <c r="H21" s="52"/>
      <c r="I21" s="52"/>
      <c r="J21" s="52"/>
      <c r="K21" s="52"/>
      <c r="M21" s="18">
        <v>17</v>
      </c>
      <c r="N21" s="5" t="s">
        <v>28</v>
      </c>
      <c r="O21" s="5" t="s">
        <v>95</v>
      </c>
    </row>
    <row r="22" spans="1:15" ht="18.75" customHeight="1">
      <c r="A22" s="6" t="str">
        <f t="shared" si="0"/>
        <v/>
      </c>
      <c r="B22" s="31"/>
      <c r="C22" s="31"/>
      <c r="D22" s="51"/>
      <c r="E22" s="51"/>
      <c r="F22" s="32"/>
      <c r="G22" s="33"/>
      <c r="H22" s="52"/>
      <c r="I22" s="52"/>
      <c r="J22" s="52"/>
      <c r="K22" s="52"/>
      <c r="M22" s="18">
        <v>18</v>
      </c>
      <c r="N22" s="5" t="s">
        <v>29</v>
      </c>
      <c r="O22" s="5" t="s">
        <v>96</v>
      </c>
    </row>
    <row r="23" spans="1:15" ht="18.75" customHeight="1">
      <c r="A23" s="6" t="str">
        <f t="shared" si="0"/>
        <v/>
      </c>
      <c r="B23" s="31"/>
      <c r="C23" s="31"/>
      <c r="D23" s="51"/>
      <c r="E23" s="51"/>
      <c r="F23" s="32"/>
      <c r="G23" s="33"/>
      <c r="H23" s="52"/>
      <c r="I23" s="52"/>
      <c r="J23" s="52"/>
      <c r="K23" s="52"/>
      <c r="M23" s="18">
        <v>19</v>
      </c>
      <c r="N23" s="5" t="s">
        <v>30</v>
      </c>
      <c r="O23" s="5" t="s">
        <v>97</v>
      </c>
    </row>
    <row r="24" spans="1:15" ht="18.75" customHeight="1">
      <c r="A24" s="6" t="str">
        <f t="shared" si="0"/>
        <v/>
      </c>
      <c r="B24" s="31"/>
      <c r="C24" s="31"/>
      <c r="D24" s="51"/>
      <c r="E24" s="51"/>
      <c r="F24" s="32"/>
      <c r="G24" s="33"/>
      <c r="H24" s="52"/>
      <c r="I24" s="52"/>
      <c r="J24" s="52"/>
      <c r="K24" s="52"/>
      <c r="M24" s="18">
        <v>20</v>
      </c>
      <c r="N24" s="5" t="s">
        <v>98</v>
      </c>
      <c r="O24" s="18"/>
    </row>
    <row r="25" spans="1:15" ht="18.75" customHeight="1">
      <c r="A25" s="6" t="str">
        <f t="shared" si="0"/>
        <v/>
      </c>
      <c r="B25" s="31"/>
      <c r="C25" s="31"/>
      <c r="D25" s="51"/>
      <c r="E25" s="51"/>
      <c r="F25" s="32"/>
      <c r="G25" s="33"/>
      <c r="H25" s="52"/>
      <c r="I25" s="52"/>
      <c r="J25" s="52"/>
      <c r="K25" s="52"/>
      <c r="M25" s="18">
        <v>21</v>
      </c>
      <c r="N25" s="5" t="s">
        <v>31</v>
      </c>
      <c r="O25" s="5" t="s">
        <v>99</v>
      </c>
    </row>
    <row r="26" spans="1:15" ht="18.75" customHeight="1">
      <c r="A26" s="6" t="str">
        <f t="shared" si="0"/>
        <v/>
      </c>
      <c r="B26" s="31"/>
      <c r="C26" s="31"/>
      <c r="D26" s="51"/>
      <c r="E26" s="51"/>
      <c r="F26" s="32"/>
      <c r="G26" s="33"/>
      <c r="H26" s="52"/>
      <c r="I26" s="52"/>
      <c r="J26" s="52"/>
      <c r="K26" s="52"/>
      <c r="M26" s="18">
        <v>22</v>
      </c>
      <c r="N26" s="5" t="s">
        <v>38</v>
      </c>
      <c r="O26" s="5" t="s">
        <v>100</v>
      </c>
    </row>
    <row r="27" spans="1:15" ht="18.75" customHeight="1">
      <c r="A27" s="6" t="str">
        <f t="shared" si="0"/>
        <v/>
      </c>
      <c r="B27" s="31"/>
      <c r="C27" s="31"/>
      <c r="D27" s="51"/>
      <c r="E27" s="51"/>
      <c r="F27" s="32"/>
      <c r="G27" s="33"/>
      <c r="H27" s="52"/>
      <c r="I27" s="52"/>
      <c r="J27" s="52"/>
      <c r="K27" s="52"/>
      <c r="M27" s="18">
        <v>23</v>
      </c>
      <c r="N27" s="5" t="s">
        <v>39</v>
      </c>
      <c r="O27" s="5" t="s">
        <v>101</v>
      </c>
    </row>
    <row r="28" spans="1:15" ht="18.75" customHeight="1">
      <c r="A28" s="6" t="str">
        <f t="shared" si="0"/>
        <v/>
      </c>
      <c r="B28" s="31"/>
      <c r="C28" s="31"/>
      <c r="D28" s="51"/>
      <c r="E28" s="51"/>
      <c r="F28" s="32"/>
      <c r="G28" s="33"/>
      <c r="H28" s="52"/>
      <c r="I28" s="52"/>
      <c r="J28" s="52"/>
      <c r="K28" s="52"/>
      <c r="M28" s="18">
        <v>24</v>
      </c>
      <c r="N28" s="5" t="s">
        <v>25</v>
      </c>
      <c r="O28" s="5" t="s">
        <v>102</v>
      </c>
    </row>
    <row r="29" spans="1:15" ht="18.75" customHeight="1">
      <c r="A29" s="6" t="str">
        <f t="shared" si="0"/>
        <v/>
      </c>
      <c r="B29" s="31"/>
      <c r="C29" s="31"/>
      <c r="D29" s="51"/>
      <c r="E29" s="51"/>
      <c r="F29" s="32"/>
      <c r="G29" s="33"/>
      <c r="H29" s="52"/>
      <c r="I29" s="52"/>
      <c r="J29" s="52"/>
      <c r="K29" s="52"/>
      <c r="M29" s="18">
        <v>25</v>
      </c>
      <c r="N29" s="5" t="s">
        <v>26</v>
      </c>
      <c r="O29" s="5" t="s">
        <v>103</v>
      </c>
    </row>
    <row r="30" spans="1:15" ht="18.75" customHeight="1">
      <c r="A30" s="6" t="str">
        <f t="shared" si="0"/>
        <v/>
      </c>
      <c r="B30" s="31"/>
      <c r="C30" s="31"/>
      <c r="D30" s="51"/>
      <c r="E30" s="51"/>
      <c r="F30" s="32"/>
      <c r="G30" s="33"/>
      <c r="H30" s="52"/>
      <c r="I30" s="52"/>
      <c r="J30" s="52"/>
      <c r="K30" s="52"/>
      <c r="M30" s="18">
        <v>26</v>
      </c>
      <c r="N30" s="5" t="s">
        <v>32</v>
      </c>
      <c r="O30" s="5" t="s">
        <v>104</v>
      </c>
    </row>
    <row r="31" spans="1:15" ht="18.75" customHeight="1">
      <c r="A31" s="6" t="str">
        <f t="shared" si="0"/>
        <v/>
      </c>
      <c r="B31" s="31"/>
      <c r="C31" s="31"/>
      <c r="D31" s="51"/>
      <c r="E31" s="51"/>
      <c r="F31" s="32"/>
      <c r="G31" s="33"/>
      <c r="H31" s="52"/>
      <c r="I31" s="52"/>
      <c r="J31" s="52"/>
      <c r="K31" s="52"/>
      <c r="M31" s="18">
        <v>27</v>
      </c>
      <c r="N31" s="18" t="s">
        <v>33</v>
      </c>
      <c r="O31" s="18" t="s">
        <v>105</v>
      </c>
    </row>
    <row r="32" spans="1:15" ht="18.75" customHeight="1">
      <c r="A32" s="6" t="str">
        <f t="shared" si="0"/>
        <v/>
      </c>
      <c r="B32" s="31"/>
      <c r="C32" s="31"/>
      <c r="D32" s="51"/>
      <c r="E32" s="51"/>
      <c r="F32" s="32"/>
      <c r="G32" s="33"/>
      <c r="H32" s="52"/>
      <c r="I32" s="52"/>
      <c r="J32" s="52"/>
      <c r="K32" s="52"/>
      <c r="M32" s="18">
        <v>28</v>
      </c>
      <c r="N32" s="18" t="s">
        <v>34</v>
      </c>
      <c r="O32" s="18" t="s">
        <v>106</v>
      </c>
    </row>
    <row r="33" spans="1:15" ht="18.75" customHeight="1">
      <c r="A33" s="6" t="str">
        <f t="shared" si="0"/>
        <v/>
      </c>
      <c r="B33" s="31"/>
      <c r="C33" s="31"/>
      <c r="D33" s="51"/>
      <c r="E33" s="51"/>
      <c r="F33" s="32"/>
      <c r="G33" s="33"/>
      <c r="H33" s="52"/>
      <c r="I33" s="52"/>
      <c r="J33" s="52"/>
      <c r="K33" s="52"/>
      <c r="M33" s="18">
        <v>29</v>
      </c>
      <c r="N33" s="18" t="s">
        <v>40</v>
      </c>
      <c r="O33" s="18" t="s">
        <v>107</v>
      </c>
    </row>
    <row r="34" spans="1:15" ht="18.75" customHeight="1">
      <c r="A34" s="6" t="str">
        <f t="shared" si="0"/>
        <v/>
      </c>
      <c r="B34" s="31"/>
      <c r="C34" s="31"/>
      <c r="D34" s="51"/>
      <c r="E34" s="51"/>
      <c r="F34" s="32"/>
      <c r="G34" s="33"/>
      <c r="H34" s="52"/>
      <c r="I34" s="52"/>
      <c r="J34" s="52"/>
      <c r="K34" s="52"/>
      <c r="M34" s="18">
        <v>30</v>
      </c>
      <c r="N34" s="5" t="s">
        <v>13</v>
      </c>
      <c r="O34" s="5" t="s">
        <v>108</v>
      </c>
    </row>
    <row r="35" spans="1:15" ht="18.75" customHeight="1">
      <c r="A35" s="6" t="str">
        <f t="shared" si="0"/>
        <v/>
      </c>
      <c r="B35" s="31"/>
      <c r="C35" s="31"/>
      <c r="D35" s="51"/>
      <c r="E35" s="51"/>
      <c r="F35" s="32"/>
      <c r="G35" s="33"/>
      <c r="H35" s="52"/>
      <c r="I35" s="52"/>
      <c r="J35" s="52"/>
      <c r="K35" s="52"/>
      <c r="M35" s="18">
        <v>31</v>
      </c>
      <c r="N35" s="5" t="s">
        <v>14</v>
      </c>
      <c r="O35" s="5" t="s">
        <v>109</v>
      </c>
    </row>
    <row r="36" spans="1:15" ht="18.75" customHeight="1">
      <c r="A36" s="6" t="str">
        <f t="shared" si="0"/>
        <v/>
      </c>
      <c r="B36" s="31"/>
      <c r="C36" s="31"/>
      <c r="D36" s="51"/>
      <c r="E36" s="51"/>
      <c r="F36" s="32"/>
      <c r="G36" s="33"/>
      <c r="H36" s="52"/>
      <c r="I36" s="52"/>
      <c r="J36" s="52"/>
      <c r="K36" s="52"/>
      <c r="M36" s="18">
        <v>32</v>
      </c>
      <c r="N36" s="5" t="s">
        <v>27</v>
      </c>
      <c r="O36" s="5" t="s">
        <v>110</v>
      </c>
    </row>
    <row r="37" spans="1:15" ht="18.75" customHeight="1">
      <c r="A37" s="6" t="str">
        <f t="shared" si="0"/>
        <v/>
      </c>
      <c r="B37" s="31"/>
      <c r="C37" s="31"/>
      <c r="D37" s="51"/>
      <c r="E37" s="51"/>
      <c r="F37" s="32"/>
      <c r="G37" s="33"/>
      <c r="H37" s="52"/>
      <c r="I37" s="52"/>
      <c r="J37" s="52"/>
      <c r="K37" s="52"/>
      <c r="M37" s="18">
        <v>33</v>
      </c>
      <c r="N37" s="5" t="s">
        <v>15</v>
      </c>
      <c r="O37" s="5" t="s">
        <v>111</v>
      </c>
    </row>
    <row r="38" spans="1:15" ht="18.75" customHeight="1">
      <c r="A38" s="6" t="str">
        <f t="shared" si="0"/>
        <v/>
      </c>
      <c r="B38" s="31"/>
      <c r="C38" s="31"/>
      <c r="D38" s="51"/>
      <c r="E38" s="51"/>
      <c r="F38" s="32"/>
      <c r="G38" s="33"/>
      <c r="H38" s="52"/>
      <c r="I38" s="52"/>
      <c r="J38" s="52"/>
      <c r="K38" s="52"/>
      <c r="M38" s="18">
        <v>34</v>
      </c>
      <c r="N38" s="5" t="s">
        <v>16</v>
      </c>
      <c r="O38" s="5" t="s">
        <v>112</v>
      </c>
    </row>
    <row r="39" spans="1:15" ht="9" customHeight="1">
      <c r="M39" s="18">
        <v>35</v>
      </c>
      <c r="N39" s="5" t="s">
        <v>17</v>
      </c>
      <c r="O39" s="5" t="s">
        <v>113</v>
      </c>
    </row>
    <row r="40" spans="1:15" ht="23.25" customHeight="1">
      <c r="M40" s="18">
        <v>36</v>
      </c>
      <c r="N40" s="5" t="s">
        <v>18</v>
      </c>
      <c r="O40" s="5" t="s">
        <v>114</v>
      </c>
    </row>
    <row r="41" spans="1:15" ht="15.75">
      <c r="M41" s="18">
        <v>37</v>
      </c>
      <c r="N41" s="5" t="s">
        <v>35</v>
      </c>
      <c r="O41" s="5" t="s">
        <v>115</v>
      </c>
    </row>
    <row r="42" spans="1:15" ht="15.75">
      <c r="M42" s="18">
        <v>38</v>
      </c>
      <c r="N42" s="5" t="s">
        <v>36</v>
      </c>
      <c r="O42" s="5" t="s">
        <v>116</v>
      </c>
    </row>
    <row r="43" spans="1:15" ht="15.75">
      <c r="M43" s="18">
        <v>39</v>
      </c>
      <c r="N43" s="5" t="s">
        <v>37</v>
      </c>
      <c r="O43" s="5" t="s">
        <v>117</v>
      </c>
    </row>
    <row r="44" spans="1:15" ht="15.75">
      <c r="M44" s="18">
        <v>40</v>
      </c>
      <c r="N44" s="5" t="s">
        <v>41</v>
      </c>
      <c r="O44" s="5" t="s">
        <v>118</v>
      </c>
    </row>
    <row r="45" spans="1:15" ht="15.75">
      <c r="M45" s="18">
        <v>41</v>
      </c>
      <c r="N45" s="5" t="s">
        <v>42</v>
      </c>
      <c r="O45" s="5" t="s">
        <v>119</v>
      </c>
    </row>
    <row r="46" spans="1:15" ht="15.75">
      <c r="M46" s="18">
        <v>42</v>
      </c>
      <c r="N46" s="5" t="s">
        <v>43</v>
      </c>
      <c r="O46" s="5" t="s">
        <v>120</v>
      </c>
    </row>
    <row r="47" spans="1:15" ht="15.75">
      <c r="M47" s="18">
        <v>43</v>
      </c>
      <c r="N47" s="5" t="s">
        <v>44</v>
      </c>
      <c r="O47" s="5" t="s">
        <v>121</v>
      </c>
    </row>
    <row r="48" spans="1:15" ht="15.75">
      <c r="M48" s="18">
        <v>44</v>
      </c>
      <c r="N48" s="5" t="s">
        <v>45</v>
      </c>
      <c r="O48" s="5" t="s">
        <v>122</v>
      </c>
    </row>
    <row r="49" spans="13:15" ht="15.75">
      <c r="M49" s="18">
        <v>45</v>
      </c>
      <c r="N49" s="5" t="s">
        <v>46</v>
      </c>
      <c r="O49" s="5" t="s">
        <v>123</v>
      </c>
    </row>
    <row r="50" spans="13:15" ht="15.75">
      <c r="M50" s="18">
        <v>46</v>
      </c>
      <c r="N50" s="5" t="s">
        <v>47</v>
      </c>
      <c r="O50" s="5" t="s">
        <v>124</v>
      </c>
    </row>
    <row r="51" spans="13:15" ht="15.75">
      <c r="M51" s="18">
        <v>47</v>
      </c>
      <c r="N51" s="5" t="s">
        <v>48</v>
      </c>
      <c r="O51" s="5" t="s">
        <v>125</v>
      </c>
    </row>
    <row r="52" spans="13:15" ht="15.75">
      <c r="M52" s="18">
        <v>48</v>
      </c>
      <c r="N52" s="5" t="s">
        <v>49</v>
      </c>
      <c r="O52" s="5" t="s">
        <v>126</v>
      </c>
    </row>
    <row r="53" spans="13:15" ht="15.75">
      <c r="M53" s="18">
        <v>49</v>
      </c>
      <c r="N53" s="5" t="s">
        <v>50</v>
      </c>
      <c r="O53" s="5" t="s">
        <v>127</v>
      </c>
    </row>
    <row r="54" spans="13:15" ht="15.75">
      <c r="M54" s="18">
        <v>50</v>
      </c>
      <c r="N54" s="5" t="s">
        <v>51</v>
      </c>
      <c r="O54" s="5" t="s">
        <v>128</v>
      </c>
    </row>
    <row r="55" spans="13:15" ht="15.75">
      <c r="M55" s="18">
        <v>51</v>
      </c>
      <c r="N55" s="5" t="s">
        <v>52</v>
      </c>
      <c r="O55" s="5" t="s">
        <v>129</v>
      </c>
    </row>
    <row r="56" spans="13:15" ht="15.75">
      <c r="M56" s="18">
        <v>52</v>
      </c>
      <c r="N56" s="5" t="s">
        <v>53</v>
      </c>
      <c r="O56" s="5" t="s">
        <v>130</v>
      </c>
    </row>
    <row r="57" spans="13:15" ht="15.75">
      <c r="M57" s="18">
        <v>53</v>
      </c>
      <c r="N57" s="5" t="s">
        <v>54</v>
      </c>
      <c r="O57" s="5" t="s">
        <v>131</v>
      </c>
    </row>
    <row r="58" spans="13:15" ht="15.75">
      <c r="M58" s="18">
        <v>54</v>
      </c>
      <c r="N58" s="5" t="s">
        <v>55</v>
      </c>
      <c r="O58" s="5" t="s">
        <v>132</v>
      </c>
    </row>
    <row r="59" spans="13:15" ht="15.75">
      <c r="M59" s="18">
        <v>55</v>
      </c>
      <c r="N59" s="5" t="s">
        <v>56</v>
      </c>
      <c r="O59" s="5" t="s">
        <v>133</v>
      </c>
    </row>
    <row r="60" spans="13:15" ht="15.75">
      <c r="M60" s="18">
        <v>56</v>
      </c>
      <c r="N60" s="5" t="s">
        <v>58</v>
      </c>
      <c r="O60" s="5" t="s">
        <v>134</v>
      </c>
    </row>
    <row r="61" spans="13:15" ht="15.75">
      <c r="M61" s="18">
        <v>57</v>
      </c>
      <c r="N61" s="5" t="s">
        <v>59</v>
      </c>
      <c r="O61" s="5" t="s">
        <v>135</v>
      </c>
    </row>
    <row r="62" spans="13:15" ht="15.75">
      <c r="M62" s="18">
        <v>58</v>
      </c>
      <c r="N62" s="5" t="s">
        <v>60</v>
      </c>
      <c r="O62" s="5" t="s">
        <v>136</v>
      </c>
    </row>
    <row r="63" spans="13:15" ht="15.75">
      <c r="M63" s="18">
        <v>59</v>
      </c>
      <c r="N63" s="5" t="s">
        <v>61</v>
      </c>
      <c r="O63" s="5" t="s">
        <v>137</v>
      </c>
    </row>
    <row r="64" spans="13:15" ht="15.75">
      <c r="M64" s="18">
        <v>60</v>
      </c>
      <c r="N64" s="5" t="s">
        <v>62</v>
      </c>
      <c r="O64" s="5" t="s">
        <v>138</v>
      </c>
    </row>
    <row r="65" spans="13:15" ht="15.75">
      <c r="M65" s="18">
        <v>61</v>
      </c>
      <c r="N65" s="5" t="s">
        <v>63</v>
      </c>
      <c r="O65" s="5" t="s">
        <v>139</v>
      </c>
    </row>
    <row r="66" spans="13:15" ht="15.75">
      <c r="M66" s="18">
        <v>62</v>
      </c>
      <c r="N66" s="5" t="s">
        <v>64</v>
      </c>
      <c r="O66" s="5" t="s">
        <v>140</v>
      </c>
    </row>
    <row r="67" spans="13:15" ht="15.75">
      <c r="M67" s="18">
        <v>63</v>
      </c>
      <c r="N67" s="5" t="s">
        <v>65</v>
      </c>
      <c r="O67" s="5" t="s">
        <v>141</v>
      </c>
    </row>
    <row r="68" spans="13:15" ht="15.75">
      <c r="M68" s="18">
        <v>64</v>
      </c>
      <c r="N68" s="5" t="s">
        <v>66</v>
      </c>
      <c r="O68" s="5" t="s">
        <v>142</v>
      </c>
    </row>
    <row r="69" spans="13:15" ht="15.75">
      <c r="M69" s="18">
        <v>65</v>
      </c>
      <c r="N69" s="18" t="s">
        <v>143</v>
      </c>
      <c r="O69" s="18" t="s">
        <v>144</v>
      </c>
    </row>
    <row r="70" spans="13:15" ht="15.75">
      <c r="M70" s="18">
        <v>66</v>
      </c>
      <c r="N70" s="18" t="s">
        <v>67</v>
      </c>
      <c r="O70" s="18" t="s">
        <v>145</v>
      </c>
    </row>
    <row r="71" spans="13:15" ht="15.75">
      <c r="M71" s="18">
        <v>67</v>
      </c>
      <c r="N71" s="5" t="s">
        <v>68</v>
      </c>
    </row>
    <row r="72" spans="13:15" ht="15.75">
      <c r="M72" s="18">
        <v>68</v>
      </c>
      <c r="N72" s="5" t="s">
        <v>69</v>
      </c>
    </row>
    <row r="73" spans="13:15" ht="15.75">
      <c r="M73" s="18">
        <v>69</v>
      </c>
      <c r="N73" s="5" t="s">
        <v>57</v>
      </c>
      <c r="O73" s="5" t="s">
        <v>146</v>
      </c>
    </row>
    <row r="74" spans="13:15" ht="15.75">
      <c r="M74" s="18"/>
    </row>
    <row r="75" spans="13:15" ht="15.75">
      <c r="M75" s="18"/>
    </row>
    <row r="76" spans="13:15" ht="15.75">
      <c r="M76" s="18"/>
    </row>
    <row r="77" spans="13:15" ht="15.75">
      <c r="M77" s="18"/>
    </row>
    <row r="100" spans="14:14" ht="15.75">
      <c r="N100" s="18"/>
    </row>
    <row r="101" spans="14:14" ht="15.75">
      <c r="N101" s="18"/>
    </row>
    <row r="102" spans="14:14" ht="15.75">
      <c r="N102" s="18"/>
    </row>
    <row r="103" spans="14:14" ht="15.75">
      <c r="N103" s="18"/>
    </row>
    <row r="104" spans="14:14" ht="15.75">
      <c r="N104" s="18"/>
    </row>
    <row r="105" spans="14:14" ht="15.75">
      <c r="N105" s="18"/>
    </row>
    <row r="106" spans="14:14" ht="15.75">
      <c r="N106" s="18"/>
    </row>
  </sheetData>
  <mergeCells count="67">
    <mergeCell ref="S4:T4"/>
    <mergeCell ref="H5:K8"/>
    <mergeCell ref="B1:K1"/>
    <mergeCell ref="B3:C3"/>
    <mergeCell ref="D3:G3"/>
    <mergeCell ref="B4:D4"/>
    <mergeCell ref="E4:G4"/>
    <mergeCell ref="B5:B8"/>
    <mergeCell ref="C5:C8"/>
    <mergeCell ref="D5:E8"/>
    <mergeCell ref="F5:F8"/>
    <mergeCell ref="G5:G8"/>
    <mergeCell ref="D9:E9"/>
    <mergeCell ref="H9:K9"/>
    <mergeCell ref="D10:E10"/>
    <mergeCell ref="H10:K10"/>
    <mergeCell ref="D11:E11"/>
    <mergeCell ref="H11:K11"/>
    <mergeCell ref="D17:E17"/>
    <mergeCell ref="H17:K17"/>
    <mergeCell ref="D14:K16"/>
    <mergeCell ref="D12:E12"/>
    <mergeCell ref="H12:K12"/>
    <mergeCell ref="D13:E13"/>
    <mergeCell ref="H13:K13"/>
    <mergeCell ref="D18:E18"/>
    <mergeCell ref="H18:K18"/>
    <mergeCell ref="D19:E19"/>
    <mergeCell ref="H19:K19"/>
    <mergeCell ref="D20:E20"/>
    <mergeCell ref="H20:K20"/>
    <mergeCell ref="D21:E21"/>
    <mergeCell ref="H21:K21"/>
    <mergeCell ref="D22:E22"/>
    <mergeCell ref="H22:K22"/>
    <mergeCell ref="D23:E23"/>
    <mergeCell ref="H23:K23"/>
    <mergeCell ref="D24:E24"/>
    <mergeCell ref="H24:K24"/>
    <mergeCell ref="D25:E25"/>
    <mergeCell ref="H25:K25"/>
    <mergeCell ref="D26:E26"/>
    <mergeCell ref="H26:K26"/>
    <mergeCell ref="D27:E27"/>
    <mergeCell ref="H27:K27"/>
    <mergeCell ref="D28:E28"/>
    <mergeCell ref="H28:K28"/>
    <mergeCell ref="D29:E29"/>
    <mergeCell ref="H29:K29"/>
    <mergeCell ref="D30:E30"/>
    <mergeCell ref="H30:K30"/>
    <mergeCell ref="D31:E31"/>
    <mergeCell ref="H31:K31"/>
    <mergeCell ref="D32:E32"/>
    <mergeCell ref="H32:K32"/>
    <mergeCell ref="D33:E33"/>
    <mergeCell ref="H33:K33"/>
    <mergeCell ref="D34:E34"/>
    <mergeCell ref="H34:K34"/>
    <mergeCell ref="D35:E35"/>
    <mergeCell ref="H35:K35"/>
    <mergeCell ref="D36:E36"/>
    <mergeCell ref="H36:K36"/>
    <mergeCell ref="D37:E37"/>
    <mergeCell ref="H37:K37"/>
    <mergeCell ref="D38:E38"/>
    <mergeCell ref="H38:K38"/>
  </mergeCells>
  <phoneticPr fontId="1"/>
  <dataValidations count="1">
    <dataValidation type="list" allowBlank="1" showInputMessage="1" showErrorMessage="1" sqref="F9" xr:uid="{00000000-0002-0000-0100-000000000000}">
      <formula1>",３年,２年,１年"</formula1>
    </dataValidation>
  </dataValidations>
  <pageMargins left="0.7" right="0.7" top="0.75" bottom="0.75" header="0.3" footer="0.3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トップページ</vt:lpstr>
      <vt:lpstr>参加申込み</vt:lpstr>
      <vt:lpstr>参加申込み!Print_Area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池田　輝彦</cp:lastModifiedBy>
  <dcterms:created xsi:type="dcterms:W3CDTF">2019-06-25T00:16:36Z</dcterms:created>
  <dcterms:modified xsi:type="dcterms:W3CDTF">2026-07-07T02:12:18Z</dcterms:modified>
</cp:coreProperties>
</file>